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fileSharing readOnlyRecommended="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odr\Dropbox\- PROJEKTI -\EBRD\Pipeline 2019\"/>
    </mc:Choice>
  </mc:AlternateContent>
  <xr:revisionPtr revIDLastSave="0" documentId="13_ncr:1_{966086BF-AF7B-414B-818B-266638CE239A}" xr6:coauthVersionLast="43" xr6:coauthVersionMax="43" xr10:uidLastSave="{00000000-0000-0000-0000-000000000000}"/>
  <workbookProtection workbookAlgorithmName="SHA-512" workbookHashValue="VpziTRjFEqBjfC2D2yJt/MHPtjsxlhsPRHZ+6tbXpDT5hewOfBjYEaN1jhE22+Lx3VFaZNRYxe78IMyR6ktyLw==" workbookSaltValue="uzOJ40hG+0rCFTSOpMhKEg==" workbookSpinCount="100000" lockStructure="1"/>
  <bookViews>
    <workbookView xWindow="-110" yWindow="-110" windowWidth="19420" windowHeight="10560" tabRatio="500" firstSheet="1" activeTab="1" xr2:uid="{00000000-000D-0000-FFFF-FFFF00000000}"/>
  </bookViews>
  <sheets>
    <sheet name="KeyData- 1 Lot" sheetId="1" r:id="rId1"/>
    <sheet name="Prijavni formular" sheetId="5" r:id="rId2"/>
  </sheets>
  <externalReferences>
    <externalReference r:id="rId3"/>
  </externalReferences>
  <definedNames>
    <definedName name="a">'KeyData- 1 Lot'!$E$26</definedName>
    <definedName name="b">'KeyData- 1 Lot'!#REF!</definedName>
    <definedName name="CA">'KeyData- 1 Lot'!#REF!</definedName>
    <definedName name="CB">'KeyData- 1 Lot'!#REF!</definedName>
    <definedName name="CC">'KeyData- 1 Lot'!#REF!</definedName>
    <definedName name="CR">'KeyData- 1 Lot'!#REF!</definedName>
    <definedName name="CV">'KeyData- 1 Lot'!$E$12</definedName>
    <definedName name="CW">'KeyData- 1 Lot'!#REF!</definedName>
    <definedName name="EB">'KeyData- 1 Lot'!#REF!</definedName>
    <definedName name="EN">'KeyData- 1 Lot'!#REF!</definedName>
    <definedName name="F">'KeyData- 1 Lot'!$K$13</definedName>
    <definedName name="FG">#REF!</definedName>
    <definedName name="FLE">#REF!</definedName>
    <definedName name="FLEM">#REF!</definedName>
    <definedName name="FLM">#REF!</definedName>
    <definedName name="FLMM">#REF!</definedName>
    <definedName name="FLO">#REF!</definedName>
    <definedName name="FLOM">#REF!</definedName>
    <definedName name="i">'KeyData- 1 Lot'!$K$12</definedName>
    <definedName name="K">'KeyData- 1 Lot'!#REF!</definedName>
    <definedName name="KE">#REF!</definedName>
    <definedName name="KFR1A">#REF!</definedName>
    <definedName name="KFR1L">#REF!</definedName>
    <definedName name="KFR1T">#REF!</definedName>
    <definedName name="KFR1Z">#REF!</definedName>
    <definedName name="KFR2_">#REF!</definedName>
    <definedName name="KFR2A">#REF!</definedName>
    <definedName name="KFR2L">#REF!</definedName>
    <definedName name="KFR2T">#REF!</definedName>
    <definedName name="KFR2Z">#REF!</definedName>
    <definedName name="KG">#REF!</definedName>
    <definedName name="KGF">#REF!</definedName>
    <definedName name="KH">#REF!</definedName>
    <definedName name="KI">#REF!</definedName>
    <definedName name="KNT">#REF!</definedName>
    <definedName name="L">'KeyData- 1 Lot'!$E$13</definedName>
    <definedName name="M">'KeyData- 1 Lot'!$K$26</definedName>
    <definedName name="P">'KeyData- 1 Lot'!$K$15</definedName>
    <definedName name="POL">'[1]2 Assumptions'!$I$21</definedName>
    <definedName name="R_">'KeyData- 1 Lot'!#REF!</definedName>
    <definedName name="V">'KeyData- 1 Lot'!$E$12</definedName>
    <definedName name="WBB">'KeyData- 1 Lot'!#REF!</definedName>
    <definedName name="WBR">'KeyData- 1 Lot'!#REF!</definedName>
    <definedName name="WBU">'KeyData- 1 Lot'!#REF!</definedName>
    <definedName name="WLB">'KeyData- 1 Lot'!#REF!</definedName>
    <definedName name="WLR">'KeyData- 1 Lot'!#REF!</definedName>
    <definedName name="WLU">'KeyData- 1 Lot'!#REF!</definedName>
    <definedName name="Y">'KeyData- 1 Lot'!$E$15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4" i="1" l="1"/>
  <c r="F90" i="1" s="1"/>
  <c r="F89" i="1"/>
  <c r="G84" i="1"/>
  <c r="G89" i="1"/>
  <c r="E84" i="1"/>
  <c r="E89" i="1"/>
  <c r="E90" i="1"/>
  <c r="F85" i="1"/>
  <c r="G85" i="1"/>
  <c r="F86" i="1"/>
  <c r="G86" i="1"/>
  <c r="F87" i="1"/>
  <c r="G87" i="1"/>
  <c r="F88" i="1"/>
  <c r="G88" i="1"/>
  <c r="E85" i="1"/>
  <c r="E86" i="1"/>
  <c r="E87" i="1"/>
  <c r="E88" i="1"/>
  <c r="F81" i="1"/>
  <c r="G81" i="1"/>
  <c r="F5" i="1"/>
  <c r="F82" i="1"/>
  <c r="G82" i="1"/>
  <c r="E82" i="1"/>
  <c r="E81" i="1"/>
  <c r="G90" i="1" l="1"/>
</calcChain>
</file>

<file path=xl/sharedStrings.xml><?xml version="1.0" encoding="utf-8"?>
<sst xmlns="http://schemas.openxmlformats.org/spreadsheetml/2006/main" count="239" uniqueCount="89">
  <si>
    <t>EUR</t>
  </si>
  <si>
    <t>Savings Energy</t>
  </si>
  <si>
    <t>kWh</t>
  </si>
  <si>
    <t>Savings CO2</t>
  </si>
  <si>
    <t>t/a</t>
  </si>
  <si>
    <t>Savings Energy Costs</t>
  </si>
  <si>
    <t>EUR/a</t>
  </si>
  <si>
    <t>Savings Maintenance Costs</t>
  </si>
  <si>
    <t>Financial Savings</t>
  </si>
  <si>
    <t>Simple Payback</t>
  </si>
  <si>
    <t>years</t>
  </si>
  <si>
    <t>Barajevo</t>
  </si>
  <si>
    <t>Grocka</t>
  </si>
  <si>
    <t>Lazarevac</t>
  </si>
  <si>
    <t>Mladenovac</t>
  </si>
  <si>
    <t>Obrenovac</t>
  </si>
  <si>
    <t>Sopot</t>
  </si>
  <si>
    <t>Surcin</t>
  </si>
  <si>
    <t>Light Points - all</t>
    <phoneticPr fontId="1" type="noConversion"/>
  </si>
  <si>
    <t>Light Points - exchanged</t>
    <phoneticPr fontId="1" type="noConversion"/>
  </si>
  <si>
    <t>% LED in new technical solution</t>
    <phoneticPr fontId="1" type="noConversion"/>
  </si>
  <si>
    <t>Number</t>
    <phoneticPr fontId="1" type="noConversion"/>
  </si>
  <si>
    <t>%</t>
    <phoneticPr fontId="1" type="noConversion"/>
  </si>
  <si>
    <t>Inv. Vol. ( Lum., Lamps, first mounting)</t>
    <phoneticPr fontId="1" type="noConversion"/>
  </si>
  <si>
    <t>unit</t>
    <phoneticPr fontId="1" type="noConversion"/>
  </si>
  <si>
    <t>ALL</t>
    <phoneticPr fontId="1" type="noConversion"/>
  </si>
  <si>
    <t>Overview: Key Data of Technological Options</t>
    <phoneticPr fontId="1" type="noConversion"/>
  </si>
  <si>
    <t>v1</t>
  </si>
  <si>
    <t>v2</t>
  </si>
  <si>
    <t>new wording</t>
  </si>
  <si>
    <t>v0</t>
  </si>
  <si>
    <t>Project Data Pipeline</t>
  </si>
  <si>
    <t>Grad / Opština / JKP</t>
  </si>
  <si>
    <t>Energetski menadžment</t>
  </si>
  <si>
    <t>Da / Ne</t>
  </si>
  <si>
    <t>Institucionalni kapacitet</t>
  </si>
  <si>
    <t>Administrativni kapacitet</t>
  </si>
  <si>
    <t>Tip projekta</t>
  </si>
  <si>
    <t>Zrelost projekta</t>
  </si>
  <si>
    <t>Nivo prioriteta projekta</t>
  </si>
  <si>
    <t>Godina u kojoj je planirano započinjanje rojekta</t>
  </si>
  <si>
    <t>Godina u kojoj je planiran završetak projekta</t>
  </si>
  <si>
    <t>Javne zgrade</t>
  </si>
  <si>
    <t>Daljinsko grejanje</t>
  </si>
  <si>
    <t>Vodosnabdevanje/sanitacija</t>
  </si>
  <si>
    <t>Grad/opština/JKP zainteresovani za rekonstruciju</t>
  </si>
  <si>
    <t>Javnog osvetljenje</t>
  </si>
  <si>
    <t>Postavljen energetski menadžer</t>
  </si>
  <si>
    <t>Usvojen program energetske efikasnosti</t>
  </si>
  <si>
    <t>Usvojen plan energetske efikasnosti</t>
  </si>
  <si>
    <t>Podaci o potrošnji energije se unose u ISEM</t>
  </si>
  <si>
    <t>Drugi tip projekta</t>
  </si>
  <si>
    <t>Služba za javne nabavke postoji</t>
  </si>
  <si>
    <t>Služba za pravne poslove postoji</t>
  </si>
  <si>
    <t>Tim za implementaciju projekata postoji</t>
  </si>
  <si>
    <t>Bazični podci o projektu su na raspolaganju</t>
  </si>
  <si>
    <t>Studija opravdanosti / idejni projekat postoji</t>
  </si>
  <si>
    <t>Prethodna studija opravdanosti postoji</t>
  </si>
  <si>
    <t>Projekat JPP predat Komisiji za JPP</t>
  </si>
  <si>
    <t>Projekat JPP odobren od strane Komisiji za JPP</t>
  </si>
  <si>
    <t>Javno osvetljenje</t>
  </si>
  <si>
    <t>Preliminarna procena</t>
  </si>
  <si>
    <t>Ukupan broj svetiljki</t>
  </si>
  <si>
    <t>Broj živinih svetiljki visokog pritiska (HPM)</t>
  </si>
  <si>
    <t>Broj natrijum svetiljki visokog pritiska (HPS)</t>
  </si>
  <si>
    <t>Broj LED svetiljki</t>
  </si>
  <si>
    <t>Broj LED svetiljki koje treba ugraditi</t>
  </si>
  <si>
    <t>Škola</t>
  </si>
  <si>
    <t>Upravna zgrada</t>
  </si>
  <si>
    <t>Zdravstvena ustanova</t>
  </si>
  <si>
    <t>Sportski objekat</t>
  </si>
  <si>
    <t>Ustanova kulture</t>
  </si>
  <si>
    <t>Drugo</t>
  </si>
  <si>
    <t>Zapremina pumpane vode (m3/god)</t>
  </si>
  <si>
    <t>Potrošnja energije za pumpanje (kWh/god.)</t>
  </si>
  <si>
    <t>Račun za energiju za pumpanje vode (EUR/god.)</t>
  </si>
  <si>
    <t>Pumpna stanica</t>
  </si>
  <si>
    <t>Vlasništvo</t>
  </si>
  <si>
    <t>Glavni izvor grejanja</t>
  </si>
  <si>
    <t>Račun za grejanje             (EUR/god.)</t>
  </si>
  <si>
    <t>Potrošnja toplotne energije (kWh/god.)</t>
  </si>
  <si>
    <t>Površina                                 (m2)</t>
  </si>
  <si>
    <t>Datum</t>
  </si>
  <si>
    <t>Potpis</t>
  </si>
  <si>
    <t>PRIJAVNI OBRAZAC
POZIV ZA ISKAZIVANJE ZAINTERESOVANOSTI JEDINICA LOKALNE SAMOUPRAVE I NJIHOVIH JAVNIH KOMUNALNIH PREDUZEĆA ZA VODOSNABDEVANJE ZA TEHNIČKU PODRŠKU U IZRADI TENDERSKE DOKUMENTACIJE ZA PROJEKTE JAVNO PRIVATNA PARTNERSTVA U OBLASTI ENERGETSKE EFIKASNOSTI</t>
  </si>
  <si>
    <t>Naziv projekta</t>
  </si>
  <si>
    <t>Gradonačelnik/predsednik opštine</t>
  </si>
  <si>
    <t>Pečat</t>
  </si>
  <si>
    <t xml:space="preserve">Vodosnabdevanje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</si>
</sst>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Calibri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8"/>
      <name val="Verdana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B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0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4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0" fillId="0" borderId="12" xfId="0" applyBorder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20" xfId="0" applyBorder="1"/>
    <xf numFmtId="0" fontId="6" fillId="2" borderId="21" xfId="0" applyFont="1" applyFill="1" applyBorder="1" applyAlignment="1">
      <alignment horizontal="right" vertical="center"/>
    </xf>
    <xf numFmtId="0" fontId="6" fillId="0" borderId="27" xfId="0" applyFont="1" applyBorder="1" applyAlignment="1">
      <alignment horizontal="center"/>
    </xf>
    <xf numFmtId="9" fontId="6" fillId="0" borderId="22" xfId="2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9" fontId="6" fillId="0" borderId="8" xfId="2" applyFont="1" applyBorder="1" applyAlignment="1">
      <alignment vertical="center"/>
    </xf>
    <xf numFmtId="9" fontId="6" fillId="0" borderId="2" xfId="2" applyFont="1" applyBorder="1" applyAlignment="1">
      <alignment vertical="center"/>
    </xf>
    <xf numFmtId="9" fontId="6" fillId="0" borderId="11" xfId="2" applyFont="1" applyBorder="1" applyAlignment="1">
      <alignment vertical="center"/>
    </xf>
    <xf numFmtId="164" fontId="5" fillId="2" borderId="6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right" vertical="center"/>
    </xf>
    <xf numFmtId="3" fontId="5" fillId="3" borderId="6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0" fillId="9" borderId="4" xfId="0" applyFont="1" applyFill="1" applyBorder="1" applyAlignment="1" applyProtection="1">
      <alignment horizontal="center" vertical="center"/>
      <protection locked="0"/>
    </xf>
    <xf numFmtId="0" fontId="10" fillId="9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</xf>
    <xf numFmtId="0" fontId="10" fillId="0" borderId="3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2" fillId="19" borderId="10" xfId="0" applyFont="1" applyFill="1" applyBorder="1" applyAlignment="1" applyProtection="1">
      <alignment horizontal="center" vertical="center"/>
    </xf>
    <xf numFmtId="0" fontId="12" fillId="19" borderId="4" xfId="0" applyFont="1" applyFill="1" applyBorder="1" applyAlignment="1" applyProtection="1">
      <alignment horizontal="center" vertical="center"/>
    </xf>
    <xf numFmtId="0" fontId="12" fillId="19" borderId="41" xfId="0" applyFont="1" applyFill="1" applyBorder="1" applyAlignment="1" applyProtection="1">
      <alignment horizontal="center" vertical="center"/>
    </xf>
    <xf numFmtId="0" fontId="12" fillId="11" borderId="10" xfId="0" applyFont="1" applyFill="1" applyBorder="1" applyAlignment="1" applyProtection="1">
      <alignment horizontal="center" vertical="center" wrapText="1"/>
    </xf>
    <xf numFmtId="0" fontId="12" fillId="11" borderId="4" xfId="0" applyFont="1" applyFill="1" applyBorder="1" applyAlignment="1" applyProtection="1">
      <alignment horizontal="center" vertical="center" wrapText="1"/>
    </xf>
    <xf numFmtId="0" fontId="12" fillId="11" borderId="6" xfId="0" applyFont="1" applyFill="1" applyBorder="1" applyAlignment="1" applyProtection="1">
      <alignment horizontal="center" vertical="center" wrapText="1"/>
    </xf>
    <xf numFmtId="0" fontId="12" fillId="11" borderId="0" xfId="0" applyFont="1" applyFill="1" applyBorder="1" applyAlignment="1" applyProtection="1">
      <alignment horizontal="center" vertical="center" wrapText="1"/>
    </xf>
    <xf numFmtId="0" fontId="12" fillId="11" borderId="38" xfId="0" applyFont="1" applyFill="1" applyBorder="1" applyAlignment="1" applyProtection="1">
      <alignment horizontal="center" vertical="center" wrapText="1"/>
    </xf>
    <xf numFmtId="0" fontId="12" fillId="11" borderId="9" xfId="0" applyFont="1" applyFill="1" applyBorder="1" applyAlignment="1" applyProtection="1">
      <alignment horizontal="center" vertical="center" wrapText="1"/>
    </xf>
    <xf numFmtId="0" fontId="13" fillId="11" borderId="50" xfId="0" applyFont="1" applyFill="1" applyBorder="1" applyAlignment="1" applyProtection="1">
      <alignment horizontal="center" vertical="center"/>
    </xf>
    <xf numFmtId="0" fontId="14" fillId="11" borderId="22" xfId="0" applyFont="1" applyFill="1" applyBorder="1" applyAlignment="1" applyProtection="1">
      <alignment horizontal="center" vertical="center"/>
    </xf>
    <xf numFmtId="0" fontId="14" fillId="6" borderId="47" xfId="0" applyFont="1" applyFill="1" applyBorder="1" applyAlignment="1" applyProtection="1">
      <alignment horizontal="center" vertical="center"/>
    </xf>
    <xf numFmtId="0" fontId="14" fillId="6" borderId="59" xfId="0" applyFont="1" applyFill="1" applyBorder="1" applyAlignment="1" applyProtection="1">
      <alignment horizontal="center" vertical="center"/>
    </xf>
    <xf numFmtId="0" fontId="14" fillId="6" borderId="45" xfId="0" applyFont="1" applyFill="1" applyBorder="1" applyAlignment="1" applyProtection="1">
      <alignment horizontal="center" vertical="center"/>
    </xf>
    <xf numFmtId="0" fontId="14" fillId="6" borderId="58" xfId="0" applyFont="1" applyFill="1" applyBorder="1" applyAlignment="1" applyProtection="1">
      <alignment horizontal="center" vertical="center"/>
    </xf>
    <xf numFmtId="0" fontId="13" fillId="11" borderId="22" xfId="0" applyFont="1" applyFill="1" applyBorder="1" applyAlignment="1" applyProtection="1">
      <alignment horizontal="center" vertical="center"/>
    </xf>
    <xf numFmtId="0" fontId="13" fillId="12" borderId="65" xfId="0" applyFont="1" applyFill="1" applyBorder="1" applyAlignment="1" applyProtection="1">
      <alignment horizontal="center" vertical="center"/>
    </xf>
    <xf numFmtId="0" fontId="13" fillId="12" borderId="22" xfId="0" applyFont="1" applyFill="1" applyBorder="1" applyAlignment="1" applyProtection="1">
      <alignment horizontal="center" vertical="center"/>
    </xf>
    <xf numFmtId="0" fontId="12" fillId="12" borderId="10" xfId="0" applyFont="1" applyFill="1" applyBorder="1" applyAlignment="1" applyProtection="1">
      <alignment horizontal="center" vertical="center"/>
    </xf>
    <xf numFmtId="0" fontId="12" fillId="12" borderId="4" xfId="0" applyFont="1" applyFill="1" applyBorder="1" applyAlignment="1" applyProtection="1">
      <alignment horizontal="center" vertical="center"/>
    </xf>
    <xf numFmtId="0" fontId="13" fillId="12" borderId="50" xfId="0" applyFont="1" applyFill="1" applyBorder="1" applyAlignment="1" applyProtection="1">
      <alignment horizontal="center" vertical="center" wrapText="1"/>
    </xf>
    <xf numFmtId="0" fontId="14" fillId="12" borderId="22" xfId="0" applyFont="1" applyFill="1" applyBorder="1" applyAlignment="1" applyProtection="1">
      <alignment horizontal="center" vertical="center" wrapText="1"/>
    </xf>
    <xf numFmtId="0" fontId="12" fillId="12" borderId="6" xfId="0" applyFont="1" applyFill="1" applyBorder="1" applyAlignment="1" applyProtection="1">
      <alignment horizontal="center" vertical="center"/>
    </xf>
    <xf numFmtId="0" fontId="12" fillId="12" borderId="0" xfId="0" applyFont="1" applyFill="1" applyBorder="1" applyAlignment="1" applyProtection="1">
      <alignment horizontal="center" vertical="center"/>
    </xf>
    <xf numFmtId="0" fontId="14" fillId="8" borderId="66" xfId="0" applyFont="1" applyFill="1" applyBorder="1" applyAlignment="1" applyProtection="1">
      <alignment horizontal="center" vertical="center"/>
    </xf>
    <xf numFmtId="0" fontId="14" fillId="8" borderId="55" xfId="0" applyFont="1" applyFill="1" applyBorder="1" applyAlignment="1" applyProtection="1">
      <alignment horizontal="center" vertical="center"/>
    </xf>
    <xf numFmtId="0" fontId="14" fillId="8" borderId="44" xfId="0" applyFont="1" applyFill="1" applyBorder="1" applyAlignment="1" applyProtection="1">
      <alignment horizontal="center" vertical="center"/>
    </xf>
    <xf numFmtId="0" fontId="14" fillId="8" borderId="37" xfId="0" applyFont="1" applyFill="1" applyBorder="1" applyAlignment="1" applyProtection="1">
      <alignment horizontal="center" vertical="center"/>
    </xf>
    <xf numFmtId="0" fontId="12" fillId="12" borderId="38" xfId="0" applyFont="1" applyFill="1" applyBorder="1" applyAlignment="1" applyProtection="1">
      <alignment horizontal="center" vertical="center"/>
    </xf>
    <xf numFmtId="0" fontId="12" fillId="12" borderId="9" xfId="0" applyFont="1" applyFill="1" applyBorder="1" applyAlignment="1" applyProtection="1">
      <alignment horizontal="center" vertical="center"/>
    </xf>
    <xf numFmtId="0" fontId="14" fillId="8" borderId="45" xfId="0" applyFont="1" applyFill="1" applyBorder="1" applyAlignment="1" applyProtection="1">
      <alignment horizontal="center" vertical="center"/>
    </xf>
    <xf numFmtId="0" fontId="14" fillId="8" borderId="40" xfId="0" applyFont="1" applyFill="1" applyBorder="1" applyAlignment="1" applyProtection="1">
      <alignment horizontal="center" vertical="center"/>
    </xf>
    <xf numFmtId="0" fontId="12" fillId="13" borderId="6" xfId="0" applyFont="1" applyFill="1" applyBorder="1" applyAlignment="1" applyProtection="1">
      <alignment horizontal="center" vertical="center" wrapText="1"/>
    </xf>
    <xf numFmtId="0" fontId="12" fillId="13" borderId="0" xfId="0" applyFont="1" applyFill="1" applyBorder="1" applyAlignment="1" applyProtection="1">
      <alignment horizontal="center" vertical="center" wrapText="1"/>
    </xf>
    <xf numFmtId="0" fontId="12" fillId="13" borderId="42" xfId="0" applyFont="1" applyFill="1" applyBorder="1" applyAlignment="1" applyProtection="1">
      <alignment horizontal="center" vertical="center" wrapText="1"/>
    </xf>
    <xf numFmtId="0" fontId="12" fillId="13" borderId="38" xfId="0" applyFont="1" applyFill="1" applyBorder="1" applyAlignment="1" applyProtection="1">
      <alignment horizontal="center" vertical="center" wrapText="1"/>
    </xf>
    <xf numFmtId="0" fontId="12" fillId="13" borderId="9" xfId="0" applyFont="1" applyFill="1" applyBorder="1" applyAlignment="1" applyProtection="1">
      <alignment horizontal="center" vertical="center" wrapText="1"/>
    </xf>
    <xf numFmtId="0" fontId="12" fillId="13" borderId="43" xfId="0" applyFont="1" applyFill="1" applyBorder="1" applyAlignment="1" applyProtection="1">
      <alignment horizontal="center" vertical="center" wrapText="1"/>
    </xf>
    <xf numFmtId="0" fontId="13" fillId="13" borderId="52" xfId="0" applyFont="1" applyFill="1" applyBorder="1" applyAlignment="1" applyProtection="1">
      <alignment horizontal="center" vertical="center"/>
    </xf>
    <xf numFmtId="0" fontId="14" fillId="13" borderId="23" xfId="0" applyFont="1" applyFill="1" applyBorder="1" applyAlignment="1" applyProtection="1">
      <alignment horizontal="center" vertical="center"/>
    </xf>
    <xf numFmtId="0" fontId="13" fillId="13" borderId="23" xfId="0" applyFont="1" applyFill="1" applyBorder="1" applyAlignment="1" applyProtection="1">
      <alignment horizontal="center" vertical="center"/>
    </xf>
    <xf numFmtId="0" fontId="14" fillId="4" borderId="47" xfId="0" applyFont="1" applyFill="1" applyBorder="1" applyAlignment="1" applyProtection="1">
      <alignment horizontal="center" vertical="center"/>
    </xf>
    <xf numFmtId="0" fontId="14" fillId="4" borderId="59" xfId="0" applyFont="1" applyFill="1" applyBorder="1" applyAlignment="1" applyProtection="1">
      <alignment horizontal="center" vertical="center"/>
    </xf>
    <xf numFmtId="0" fontId="14" fillId="4" borderId="44" xfId="0" applyFont="1" applyFill="1" applyBorder="1" applyAlignment="1" applyProtection="1">
      <alignment horizontal="center" vertical="center"/>
    </xf>
    <xf numFmtId="0" fontId="14" fillId="4" borderId="57" xfId="0" applyFont="1" applyFill="1" applyBorder="1" applyAlignment="1" applyProtection="1">
      <alignment horizontal="center" vertical="center"/>
    </xf>
    <xf numFmtId="0" fontId="12" fillId="17" borderId="10" xfId="0" applyFont="1" applyFill="1" applyBorder="1" applyAlignment="1" applyProtection="1">
      <alignment horizontal="center" vertical="center" wrapText="1"/>
    </xf>
    <xf numFmtId="0" fontId="12" fillId="17" borderId="4" xfId="0" applyFont="1" applyFill="1" applyBorder="1" applyAlignment="1" applyProtection="1">
      <alignment horizontal="center" vertical="center" wrapText="1"/>
    </xf>
    <xf numFmtId="0" fontId="12" fillId="17" borderId="38" xfId="0" applyFont="1" applyFill="1" applyBorder="1" applyAlignment="1" applyProtection="1">
      <alignment horizontal="center" vertical="center" wrapText="1"/>
    </xf>
    <xf numFmtId="0" fontId="12" fillId="17" borderId="9" xfId="0" applyFont="1" applyFill="1" applyBorder="1" applyAlignment="1" applyProtection="1">
      <alignment horizontal="center" vertical="center" wrapText="1"/>
    </xf>
    <xf numFmtId="0" fontId="13" fillId="17" borderId="46" xfId="0" applyFont="1" applyFill="1" applyBorder="1" applyAlignment="1" applyProtection="1">
      <alignment horizontal="center" vertical="center" wrapText="1"/>
    </xf>
    <xf numFmtId="0" fontId="13" fillId="17" borderId="36" xfId="0" applyFont="1" applyFill="1" applyBorder="1" applyAlignment="1" applyProtection="1">
      <alignment horizontal="center" vertical="center" wrapText="1"/>
    </xf>
    <xf numFmtId="0" fontId="10" fillId="14" borderId="10" xfId="0" applyFont="1" applyFill="1" applyBorder="1" applyAlignment="1" applyProtection="1">
      <alignment horizontal="center" vertical="center"/>
    </xf>
    <xf numFmtId="0" fontId="10" fillId="14" borderId="41" xfId="0" applyFont="1" applyFill="1" applyBorder="1" applyAlignment="1" applyProtection="1">
      <alignment horizontal="center" vertical="center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42" xfId="0" applyFont="1" applyFill="1" applyBorder="1" applyAlignment="1" applyProtection="1">
      <alignment horizontal="center" vertical="center"/>
    </xf>
    <xf numFmtId="0" fontId="10" fillId="14" borderId="38" xfId="0" applyFont="1" applyFill="1" applyBorder="1" applyAlignment="1" applyProtection="1">
      <alignment horizontal="center" vertical="center"/>
    </xf>
    <xf numFmtId="0" fontId="10" fillId="14" borderId="43" xfId="0" applyFont="1" applyFill="1" applyBorder="1" applyAlignment="1" applyProtection="1">
      <alignment horizontal="center" vertical="center"/>
    </xf>
    <xf numFmtId="0" fontId="10" fillId="14" borderId="4" xfId="0" applyFont="1" applyFill="1" applyBorder="1" applyAlignment="1" applyProtection="1">
      <alignment horizontal="center" vertical="center"/>
    </xf>
    <xf numFmtId="0" fontId="11" fillId="14" borderId="50" xfId="0" applyFont="1" applyFill="1" applyBorder="1" applyAlignment="1" applyProtection="1">
      <alignment horizontal="center" vertical="center" wrapText="1"/>
    </xf>
    <xf numFmtId="0" fontId="11" fillId="14" borderId="51" xfId="0" applyFont="1" applyFill="1" applyBorder="1" applyAlignment="1" applyProtection="1">
      <alignment horizontal="center" vertical="center" wrapText="1"/>
    </xf>
    <xf numFmtId="0" fontId="11" fillId="14" borderId="22" xfId="0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 wrapText="1"/>
    </xf>
    <xf numFmtId="0" fontId="10" fillId="15" borderId="41" xfId="0" applyFont="1" applyFill="1" applyBorder="1" applyAlignment="1" applyProtection="1">
      <alignment horizontal="center" vertical="center" wrapText="1"/>
    </xf>
    <xf numFmtId="0" fontId="10" fillId="15" borderId="34" xfId="0" applyFont="1" applyFill="1" applyBorder="1" applyAlignment="1" applyProtection="1">
      <alignment horizontal="center" vertical="center"/>
    </xf>
    <xf numFmtId="0" fontId="10" fillId="15" borderId="49" xfId="0" applyFont="1" applyFill="1" applyBorder="1" applyAlignment="1" applyProtection="1">
      <alignment horizontal="center" vertical="center"/>
    </xf>
    <xf numFmtId="0" fontId="10" fillId="15" borderId="25" xfId="0" applyFont="1" applyFill="1" applyBorder="1" applyAlignment="1" applyProtection="1">
      <alignment horizontal="center" vertical="center"/>
    </xf>
    <xf numFmtId="0" fontId="10" fillId="15" borderId="38" xfId="0" applyFont="1" applyFill="1" applyBorder="1" applyAlignment="1" applyProtection="1">
      <alignment horizontal="center" vertical="center" wrapText="1"/>
    </xf>
    <xf numFmtId="0" fontId="10" fillId="15" borderId="43" xfId="0" applyFont="1" applyFill="1" applyBorder="1" applyAlignment="1" applyProtection="1">
      <alignment horizontal="center" vertical="center" wrapText="1"/>
    </xf>
    <xf numFmtId="0" fontId="11" fillId="15" borderId="50" xfId="0" applyFont="1" applyFill="1" applyBorder="1" applyAlignment="1" applyProtection="1">
      <alignment horizontal="center" vertical="center" wrapText="1"/>
    </xf>
    <xf numFmtId="0" fontId="11" fillId="15" borderId="51" xfId="0" applyFont="1" applyFill="1" applyBorder="1" applyAlignment="1" applyProtection="1">
      <alignment horizontal="center" vertical="center" wrapText="1"/>
    </xf>
    <xf numFmtId="0" fontId="11" fillId="15" borderId="22" xfId="0" applyFont="1" applyFill="1" applyBorder="1" applyAlignment="1" applyProtection="1">
      <alignment horizontal="center" vertical="center" wrapText="1"/>
    </xf>
    <xf numFmtId="0" fontId="10" fillId="15" borderId="64" xfId="0" applyFont="1" applyFill="1" applyBorder="1" applyAlignment="1" applyProtection="1">
      <alignment horizontal="center" vertical="center" wrapText="1"/>
    </xf>
    <xf numFmtId="0" fontId="10" fillId="15" borderId="47" xfId="0" applyFont="1" applyFill="1" applyBorder="1" applyAlignment="1" applyProtection="1">
      <alignment horizontal="center" vertical="center" wrapText="1"/>
    </xf>
    <xf numFmtId="0" fontId="10" fillId="15" borderId="62" xfId="0" applyFont="1" applyFill="1" applyBorder="1" applyAlignment="1" applyProtection="1">
      <alignment horizontal="center" vertical="center" wrapText="1"/>
    </xf>
    <xf numFmtId="0" fontId="10" fillId="15" borderId="52" xfId="0" applyFont="1" applyFill="1" applyBorder="1" applyAlignment="1" applyProtection="1">
      <alignment horizontal="center" vertical="center" wrapText="1"/>
    </xf>
    <xf numFmtId="0" fontId="10" fillId="16" borderId="46" xfId="0" applyFont="1" applyFill="1" applyBorder="1" applyAlignment="1" applyProtection="1">
      <alignment horizontal="center" vertical="center" wrapText="1"/>
    </xf>
    <xf numFmtId="0" fontId="10" fillId="16" borderId="36" xfId="0" applyFont="1" applyFill="1" applyBorder="1" applyAlignment="1" applyProtection="1">
      <alignment horizontal="center" vertical="center" wrapText="1"/>
    </xf>
    <xf numFmtId="0" fontId="10" fillId="16" borderId="8" xfId="0" applyFont="1" applyFill="1" applyBorder="1" applyAlignment="1" applyProtection="1">
      <alignment horizontal="center" vertical="center"/>
    </xf>
    <xf numFmtId="0" fontId="10" fillId="16" borderId="1" xfId="0" applyFont="1" applyFill="1" applyBorder="1" applyAlignment="1" applyProtection="1">
      <alignment horizontal="center" vertical="center"/>
    </xf>
    <xf numFmtId="0" fontId="10" fillId="16" borderId="54" xfId="0" applyFont="1" applyFill="1" applyBorder="1" applyAlignment="1" applyProtection="1">
      <alignment horizontal="center" vertical="center"/>
    </xf>
    <xf numFmtId="0" fontId="10" fillId="16" borderId="62" xfId="0" applyFont="1" applyFill="1" applyBorder="1" applyAlignment="1" applyProtection="1">
      <alignment horizontal="center" vertical="center" wrapText="1"/>
    </xf>
    <xf numFmtId="0" fontId="10" fillId="16" borderId="63" xfId="0" applyFont="1" applyFill="1" applyBorder="1" applyAlignment="1" applyProtection="1">
      <alignment horizontal="center" vertical="center" wrapText="1"/>
    </xf>
    <xf numFmtId="0" fontId="11" fillId="16" borderId="64" xfId="0" applyFont="1" applyFill="1" applyBorder="1" applyAlignment="1" applyProtection="1">
      <alignment horizontal="center" vertical="center" wrapText="1"/>
    </xf>
    <xf numFmtId="0" fontId="11" fillId="16" borderId="49" xfId="0" applyFont="1" applyFill="1" applyBorder="1" applyAlignment="1" applyProtection="1">
      <alignment horizontal="center" vertical="center" wrapText="1"/>
    </xf>
    <xf numFmtId="0" fontId="11" fillId="16" borderId="25" xfId="0" applyFont="1" applyFill="1" applyBorder="1" applyAlignment="1" applyProtection="1">
      <alignment horizontal="center" vertical="center" wrapText="1"/>
    </xf>
    <xf numFmtId="0" fontId="10" fillId="16" borderId="64" xfId="0" applyFont="1" applyFill="1" applyBorder="1" applyAlignment="1" applyProtection="1">
      <alignment horizontal="center" vertical="center" wrapText="1"/>
    </xf>
    <xf numFmtId="0" fontId="10" fillId="16" borderId="52" xfId="0" applyFont="1" applyFill="1" applyBorder="1" applyAlignment="1" applyProtection="1">
      <alignment horizontal="center" vertical="center" wrapText="1"/>
    </xf>
    <xf numFmtId="0" fontId="11" fillId="5" borderId="33" xfId="0" applyFont="1" applyFill="1" applyBorder="1" applyAlignment="1" applyProtection="1">
      <alignment horizontal="left" vertical="center" wrapText="1"/>
      <protection locked="0"/>
    </xf>
    <xf numFmtId="0" fontId="11" fillId="5" borderId="33" xfId="0" applyFont="1" applyFill="1" applyBorder="1" applyAlignment="1" applyProtection="1">
      <alignment wrapText="1"/>
      <protection locked="0"/>
    </xf>
    <xf numFmtId="0" fontId="11" fillId="5" borderId="48" xfId="0" applyFont="1" applyFill="1" applyBorder="1" applyAlignment="1" applyProtection="1">
      <alignment wrapText="1"/>
      <protection locked="0"/>
    </xf>
    <xf numFmtId="0" fontId="11" fillId="5" borderId="32" xfId="0" applyFont="1" applyFill="1" applyBorder="1" applyAlignment="1" applyProtection="1">
      <alignment horizontal="left" wrapText="1"/>
      <protection locked="0"/>
    </xf>
    <xf numFmtId="0" fontId="11" fillId="5" borderId="32" xfId="0" applyFont="1" applyFill="1" applyBorder="1" applyAlignment="1" applyProtection="1">
      <alignment wrapText="1"/>
      <protection locked="0"/>
    </xf>
    <xf numFmtId="0" fontId="11" fillId="5" borderId="37" xfId="0" applyFont="1" applyFill="1" applyBorder="1" applyAlignment="1" applyProtection="1">
      <alignment wrapText="1"/>
      <protection locked="0"/>
    </xf>
    <xf numFmtId="0" fontId="11" fillId="5" borderId="32" xfId="0" applyFont="1" applyFill="1" applyBorder="1" applyAlignment="1" applyProtection="1">
      <alignment horizontal="left" vertical="center" wrapText="1"/>
      <protection locked="0"/>
    </xf>
    <xf numFmtId="0" fontId="11" fillId="5" borderId="39" xfId="0" applyFont="1" applyFill="1" applyBorder="1" applyAlignment="1" applyProtection="1">
      <alignment horizontal="left" wrapText="1"/>
      <protection locked="0"/>
    </xf>
    <xf numFmtId="0" fontId="11" fillId="5" borderId="39" xfId="0" applyFont="1" applyFill="1" applyBorder="1" applyAlignment="1" applyProtection="1">
      <alignment wrapText="1"/>
      <protection locked="0"/>
    </xf>
    <xf numFmtId="0" fontId="11" fillId="5" borderId="40" xfId="0" applyFont="1" applyFill="1" applyBorder="1" applyAlignment="1" applyProtection="1">
      <alignment wrapText="1"/>
      <protection locked="0"/>
    </xf>
    <xf numFmtId="0" fontId="11" fillId="10" borderId="35" xfId="0" applyFont="1" applyFill="1" applyBorder="1" applyAlignment="1" applyProtection="1">
      <alignment horizontal="left" vertical="center" wrapText="1"/>
      <protection locked="0"/>
    </xf>
    <xf numFmtId="0" fontId="11" fillId="10" borderId="60" xfId="0" applyFont="1" applyFill="1" applyBorder="1" applyAlignment="1" applyProtection="1">
      <alignment wrapText="1"/>
      <protection locked="0"/>
    </xf>
    <xf numFmtId="0" fontId="11" fillId="10" borderId="35" xfId="0" applyFont="1" applyFill="1" applyBorder="1" applyAlignment="1" applyProtection="1">
      <alignment horizontal="center" wrapText="1"/>
      <protection locked="0"/>
    </xf>
    <xf numFmtId="0" fontId="11" fillId="10" borderId="36" xfId="0" applyFont="1" applyFill="1" applyBorder="1" applyAlignment="1" applyProtection="1">
      <alignment horizontal="center" wrapText="1"/>
      <protection locked="0"/>
    </xf>
    <xf numFmtId="0" fontId="11" fillId="10" borderId="39" xfId="0" applyFont="1" applyFill="1" applyBorder="1" applyAlignment="1" applyProtection="1">
      <alignment horizontal="left" vertical="center" wrapText="1"/>
      <protection locked="0"/>
    </xf>
    <xf numFmtId="0" fontId="11" fillId="10" borderId="61" xfId="0" applyFont="1" applyFill="1" applyBorder="1" applyAlignment="1" applyProtection="1">
      <alignment wrapText="1"/>
      <protection locked="0"/>
    </xf>
    <xf numFmtId="0" fontId="11" fillId="10" borderId="39" xfId="0" applyFont="1" applyFill="1" applyBorder="1" applyAlignment="1" applyProtection="1">
      <alignment horizontal="center" wrapText="1"/>
      <protection locked="0"/>
    </xf>
    <xf numFmtId="0" fontId="11" fillId="10" borderId="40" xfId="0" applyFont="1" applyFill="1" applyBorder="1" applyAlignment="1" applyProtection="1">
      <alignment horizontal="center" wrapText="1"/>
      <protection locked="0"/>
    </xf>
    <xf numFmtId="0" fontId="11" fillId="7" borderId="52" xfId="0" applyFont="1" applyFill="1" applyBorder="1" applyAlignment="1" applyProtection="1">
      <alignment horizontal="center" vertical="center"/>
      <protection locked="0"/>
    </xf>
    <xf numFmtId="0" fontId="11" fillId="7" borderId="53" xfId="0" applyFont="1" applyFill="1" applyBorder="1" applyAlignment="1" applyProtection="1">
      <alignment horizontal="center" vertical="center"/>
      <protection locked="0"/>
    </xf>
    <xf numFmtId="0" fontId="11" fillId="7" borderId="23" xfId="0" applyFont="1" applyFill="1" applyBorder="1" applyAlignment="1" applyProtection="1">
      <alignment horizontal="center" vertical="center"/>
      <protection locked="0"/>
    </xf>
    <xf numFmtId="0" fontId="11" fillId="18" borderId="45" xfId="0" applyFont="1" applyFill="1" applyBorder="1" applyAlignment="1" applyProtection="1">
      <alignment horizontal="center" wrapText="1"/>
      <protection locked="0"/>
    </xf>
    <xf numFmtId="0" fontId="11" fillId="18" borderId="40" xfId="0" applyFont="1" applyFill="1" applyBorder="1" applyAlignment="1" applyProtection="1">
      <alignment horizontal="center" wrapText="1"/>
      <protection locked="0"/>
    </xf>
    <xf numFmtId="0" fontId="14" fillId="4" borderId="47" xfId="0" applyFont="1" applyFill="1" applyBorder="1" applyAlignment="1" applyProtection="1">
      <alignment horizontal="center" wrapText="1"/>
      <protection locked="0"/>
    </xf>
    <xf numFmtId="0" fontId="14" fillId="4" borderId="48" xfId="0" applyFont="1" applyFill="1" applyBorder="1" applyAlignment="1" applyProtection="1">
      <alignment horizontal="center" wrapText="1"/>
      <protection locked="0"/>
    </xf>
    <xf numFmtId="0" fontId="14" fillId="4" borderId="44" xfId="0" applyFont="1" applyFill="1" applyBorder="1" applyAlignment="1" applyProtection="1">
      <alignment horizontal="center" wrapText="1"/>
      <protection locked="0"/>
    </xf>
    <xf numFmtId="0" fontId="14" fillId="4" borderId="37" xfId="0" applyFont="1" applyFill="1" applyBorder="1" applyAlignment="1" applyProtection="1">
      <alignment horizontal="center" wrapText="1"/>
      <protection locked="0"/>
    </xf>
    <xf numFmtId="0" fontId="14" fillId="4" borderId="45" xfId="0" applyFont="1" applyFill="1" applyBorder="1" applyAlignment="1" applyProtection="1">
      <alignment horizontal="center" wrapText="1"/>
      <protection locked="0"/>
    </xf>
    <xf numFmtId="0" fontId="14" fillId="4" borderId="40" xfId="0" applyFont="1" applyFill="1" applyBorder="1" applyAlignment="1" applyProtection="1">
      <alignment horizontal="center" wrapText="1"/>
      <protection locked="0"/>
    </xf>
    <xf numFmtId="0" fontId="13" fillId="8" borderId="67" xfId="0" applyFont="1" applyFill="1" applyBorder="1" applyAlignment="1" applyProtection="1">
      <alignment horizontal="center" vertical="center" wrapText="1"/>
      <protection locked="0"/>
    </xf>
    <xf numFmtId="0" fontId="13" fillId="8" borderId="55" xfId="0" applyFont="1" applyFill="1" applyBorder="1" applyAlignment="1" applyProtection="1">
      <alignment horizontal="center" vertical="center" wrapText="1"/>
      <protection locked="0"/>
    </xf>
    <xf numFmtId="0" fontId="13" fillId="8" borderId="56" xfId="0" applyFont="1" applyFill="1" applyBorder="1" applyAlignment="1" applyProtection="1">
      <alignment horizontal="center" vertical="center" wrapText="1"/>
      <protection locked="0"/>
    </xf>
    <xf numFmtId="0" fontId="13" fillId="8" borderId="37" xfId="0" applyFont="1" applyFill="1" applyBorder="1" applyAlignment="1" applyProtection="1">
      <alignment horizontal="center" vertical="center" wrapText="1"/>
      <protection locked="0"/>
    </xf>
    <xf numFmtId="0" fontId="13" fillId="8" borderId="68" xfId="0" applyFont="1" applyFill="1" applyBorder="1" applyAlignment="1" applyProtection="1">
      <alignment horizontal="center" vertical="center" wrapText="1"/>
      <protection locked="0"/>
    </xf>
    <xf numFmtId="0" fontId="13" fillId="8" borderId="69" xfId="0" applyFont="1" applyFill="1" applyBorder="1" applyAlignment="1" applyProtection="1">
      <alignment horizontal="center" vertical="center" wrapText="1"/>
      <protection locked="0"/>
    </xf>
    <xf numFmtId="0" fontId="13" fillId="8" borderId="61" xfId="0" applyFont="1" applyFill="1" applyBorder="1" applyAlignment="1" applyProtection="1">
      <alignment horizontal="center" vertical="center" wrapText="1"/>
      <protection locked="0"/>
    </xf>
    <xf numFmtId="0" fontId="13" fillId="8" borderId="40" xfId="0" applyFont="1" applyFill="1" applyBorder="1" applyAlignment="1" applyProtection="1">
      <alignment horizontal="center" vertical="center" wrapText="1"/>
      <protection locked="0"/>
    </xf>
    <xf numFmtId="0" fontId="14" fillId="6" borderId="47" xfId="0" applyFont="1" applyFill="1" applyBorder="1" applyAlignment="1" applyProtection="1">
      <alignment horizontal="center" wrapText="1"/>
      <protection locked="0"/>
    </xf>
    <xf numFmtId="0" fontId="14" fillId="6" borderId="48" xfId="0" applyFont="1" applyFill="1" applyBorder="1" applyAlignment="1" applyProtection="1">
      <alignment horizontal="center" wrapText="1"/>
      <protection locked="0"/>
    </xf>
    <xf numFmtId="0" fontId="14" fillId="6" borderId="45" xfId="0" applyFont="1" applyFill="1" applyBorder="1" applyAlignment="1" applyProtection="1">
      <alignment horizontal="center" wrapText="1"/>
      <protection locked="0"/>
    </xf>
    <xf numFmtId="0" fontId="14" fillId="6" borderId="40" xfId="0" applyFont="1" applyFill="1" applyBorder="1" applyAlignment="1" applyProtection="1">
      <alignment horizontal="center" wrapText="1"/>
      <protection locked="0"/>
    </xf>
  </cellXfs>
  <cellStyles count="4">
    <cellStyle name="Followed Hyperlink" xfId="1" builtinId="9" hidden="1"/>
    <cellStyle name="Hyperlink" xfId="3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colors>
    <mruColors>
      <color rgb="FFFFFFB9"/>
      <color rgb="FFFFFFA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88662</xdr:rowOff>
    </xdr:from>
    <xdr:to>
      <xdr:col>2</xdr:col>
      <xdr:colOff>838200</xdr:colOff>
      <xdr:row>2</xdr:row>
      <xdr:rowOff>29210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8DD49-9AAD-41C5-8804-55FC2F1C048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662"/>
          <a:ext cx="2508250" cy="88034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 editAs="oneCell">
    <xdr:from>
      <xdr:col>4</xdr:col>
      <xdr:colOff>654050</xdr:colOff>
      <xdr:row>0</xdr:row>
      <xdr:rowOff>38100</xdr:rowOff>
    </xdr:from>
    <xdr:to>
      <xdr:col>5</xdr:col>
      <xdr:colOff>558800</xdr:colOff>
      <xdr:row>1</xdr:row>
      <xdr:rowOff>430530</xdr:rowOff>
    </xdr:to>
    <xdr:pic>
      <xdr:nvPicPr>
        <xdr:cNvPr id="3" name="Grafik 7" descr="C:\Users\zkapor\AppData\Local\Microsoft\Windows\Temporary Internet Files\Content.Outlook\K78UIJWV\Econoler.jpg">
          <a:extLst>
            <a:ext uri="{FF2B5EF4-FFF2-40B4-BE49-F238E27FC236}">
              <a16:creationId xmlns:a16="http://schemas.microsoft.com/office/drawing/2014/main" id="{DF340E67-7862-4E54-A514-D61D3D710B1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38100"/>
          <a:ext cx="1339850" cy="8686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338455</xdr:colOff>
      <xdr:row>0</xdr:row>
      <xdr:rowOff>191121</xdr:rowOff>
    </xdr:from>
    <xdr:to>
      <xdr:col>4</xdr:col>
      <xdr:colOff>234950</xdr:colOff>
      <xdr:row>1</xdr:row>
      <xdr:rowOff>417831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99D5428B-BEEB-478D-9FF8-6241DA994164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30955"/>
        <a:stretch/>
      </xdr:blipFill>
      <xdr:spPr bwMode="auto">
        <a:xfrm>
          <a:off x="3037205" y="191121"/>
          <a:ext cx="1331595" cy="7029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882650</xdr:colOff>
      <xdr:row>0</xdr:row>
      <xdr:rowOff>70733</xdr:rowOff>
    </xdr:from>
    <xdr:to>
      <xdr:col>6</xdr:col>
      <xdr:colOff>1424940</xdr:colOff>
      <xdr:row>1</xdr:row>
      <xdr:rowOff>345257</xdr:rowOff>
    </xdr:to>
    <xdr:pic>
      <xdr:nvPicPr>
        <xdr:cNvPr id="5" name="Picture 4" descr="A screenshot of a cell phone&#10;&#10;Description automatically generated">
          <a:extLst>
            <a:ext uri="{FF2B5EF4-FFF2-40B4-BE49-F238E27FC236}">
              <a16:creationId xmlns:a16="http://schemas.microsoft.com/office/drawing/2014/main" id="{39566C73-39FA-4633-9597-1E87C1072B4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00" y="70733"/>
          <a:ext cx="1977390" cy="750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Users/siegfriedbrenke/Desktop/copies%20from%20imac%20desk%205.9.16/BG%20Feasibility%20Study%205.9.16/0%20Correct%20Master%20All%2023%20Aug.%202016%20v1,%20v2%20/LOTs%20general%20/Barajevo/ModelCal/Barajevo%20ROUGH%20Calc.%203,%20100%25%20LED%20June2016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3"/>
  <sheetViews>
    <sheetView topLeftCell="A40" zoomScale="90" zoomScaleNormal="90" zoomScalePageLayoutView="90" workbookViewId="0">
      <selection activeCell="G73" sqref="G73:G80"/>
    </sheetView>
  </sheetViews>
  <sheetFormatPr defaultColWidth="11.1640625" defaultRowHeight="15.5" x14ac:dyDescent="0.35"/>
  <cols>
    <col min="1" max="1" width="10.6640625" customWidth="1"/>
    <col min="2" max="2" width="2.6640625" customWidth="1"/>
    <col min="3" max="3" width="28.5" customWidth="1"/>
    <col min="4" max="4" width="7.1640625" customWidth="1"/>
    <col min="5" max="7" width="9.6640625" customWidth="1"/>
    <col min="8" max="9" width="10" customWidth="1"/>
    <col min="10" max="10" width="15.5" customWidth="1"/>
    <col min="11" max="13" width="10" customWidth="1"/>
  </cols>
  <sheetData>
    <row r="1" spans="1:7" x14ac:dyDescent="0.35">
      <c r="D1" s="1" t="s">
        <v>26</v>
      </c>
    </row>
    <row r="2" spans="1:7" ht="64.25" customHeight="1" thickBot="1" x14ac:dyDescent="0.4">
      <c r="A2" s="2"/>
      <c r="B2" s="2"/>
      <c r="C2" s="2"/>
      <c r="D2" s="2"/>
      <c r="E2" s="2"/>
      <c r="F2" s="2" t="s">
        <v>29</v>
      </c>
      <c r="G2" s="2" t="s">
        <v>29</v>
      </c>
    </row>
    <row r="3" spans="1:7" ht="16.5" thickTop="1" thickBot="1" x14ac:dyDescent="0.4">
      <c r="A3" s="13"/>
      <c r="B3" s="14"/>
      <c r="C3" s="14"/>
      <c r="D3" s="27" t="s">
        <v>24</v>
      </c>
      <c r="E3" s="15" t="s">
        <v>30</v>
      </c>
      <c r="F3" s="16" t="s">
        <v>27</v>
      </c>
      <c r="G3" s="17" t="s">
        <v>28</v>
      </c>
    </row>
    <row r="4" spans="1:7" ht="11" customHeight="1" thickTop="1" x14ac:dyDescent="0.35">
      <c r="A4" s="18"/>
      <c r="B4" s="37">
        <v>1</v>
      </c>
      <c r="C4" s="4" t="s">
        <v>18</v>
      </c>
      <c r="D4" s="35" t="s">
        <v>21</v>
      </c>
      <c r="E4" s="6">
        <v>9609</v>
      </c>
      <c r="F4" s="6">
        <v>9609</v>
      </c>
      <c r="G4" s="6">
        <v>9609</v>
      </c>
    </row>
    <row r="5" spans="1:7" ht="11" customHeight="1" thickBot="1" x14ac:dyDescent="0.4">
      <c r="A5" s="19"/>
      <c r="B5" s="38">
        <v>2</v>
      </c>
      <c r="C5" s="20" t="s">
        <v>19</v>
      </c>
      <c r="D5" s="36" t="s">
        <v>21</v>
      </c>
      <c r="E5" s="7">
        <v>6444</v>
      </c>
      <c r="F5" s="5">
        <f>1330+5114</f>
        <v>6444</v>
      </c>
      <c r="G5" s="21">
        <v>9609</v>
      </c>
    </row>
    <row r="6" spans="1:7" ht="11" customHeight="1" thickBot="1" x14ac:dyDescent="0.4">
      <c r="A6" s="19"/>
      <c r="B6" s="38">
        <v>4</v>
      </c>
      <c r="C6" s="12" t="s">
        <v>20</v>
      </c>
      <c r="D6" s="28" t="s">
        <v>22</v>
      </c>
      <c r="E6" s="40">
        <v>0</v>
      </c>
      <c r="F6" s="41">
        <v>0.67</v>
      </c>
      <c r="G6" s="42">
        <v>1</v>
      </c>
    </row>
    <row r="7" spans="1:7" ht="11" customHeight="1" thickBot="1" x14ac:dyDescent="0.4">
      <c r="A7" s="19"/>
      <c r="B7" s="38">
        <v>5</v>
      </c>
      <c r="C7" s="11" t="s">
        <v>23</v>
      </c>
      <c r="D7" s="29" t="s">
        <v>0</v>
      </c>
      <c r="E7" s="44">
        <v>790230</v>
      </c>
      <c r="F7" s="44">
        <v>1692950</v>
      </c>
      <c r="G7" s="44">
        <v>2717262.5</v>
      </c>
    </row>
    <row r="8" spans="1:7" ht="11" customHeight="1" x14ac:dyDescent="0.35">
      <c r="A8" s="19"/>
      <c r="B8" s="38">
        <v>6</v>
      </c>
      <c r="C8" s="8" t="s">
        <v>1</v>
      </c>
      <c r="D8" s="30" t="s">
        <v>2</v>
      </c>
      <c r="E8" s="45">
        <v>1937664</v>
      </c>
      <c r="F8" s="45">
        <v>2904953.7199999997</v>
      </c>
      <c r="G8" s="45">
        <v>3913228.9624999994</v>
      </c>
    </row>
    <row r="9" spans="1:7" ht="11" customHeight="1" thickBot="1" x14ac:dyDescent="0.4">
      <c r="A9" s="22" t="s">
        <v>11</v>
      </c>
      <c r="B9" s="38">
        <v>7</v>
      </c>
      <c r="C9" s="10" t="s">
        <v>3</v>
      </c>
      <c r="D9" s="31" t="s">
        <v>4</v>
      </c>
      <c r="E9" s="45">
        <v>1831</v>
      </c>
      <c r="F9" s="45">
        <v>2745.1812653999996</v>
      </c>
      <c r="G9" s="45">
        <v>3698.0013695624993</v>
      </c>
    </row>
    <row r="10" spans="1:7" ht="11" customHeight="1" x14ac:dyDescent="0.35">
      <c r="A10" s="19"/>
      <c r="B10" s="38">
        <v>8</v>
      </c>
      <c r="C10" s="8" t="s">
        <v>5</v>
      </c>
      <c r="D10" s="30" t="s">
        <v>6</v>
      </c>
      <c r="E10" s="46">
        <v>134207.02359999996</v>
      </c>
      <c r="F10" s="46">
        <v>191160.12528195119</v>
      </c>
      <c r="G10" s="46">
        <v>257509.55465426823</v>
      </c>
    </row>
    <row r="11" spans="1:7" ht="11" customHeight="1" x14ac:dyDescent="0.35">
      <c r="A11" s="19"/>
      <c r="B11" s="38"/>
      <c r="C11" s="50"/>
      <c r="D11" s="51"/>
      <c r="E11" s="47"/>
      <c r="F11" s="47"/>
      <c r="G11" s="47"/>
    </row>
    <row r="12" spans="1:7" ht="11" customHeight="1" thickBot="1" x14ac:dyDescent="0.4">
      <c r="A12" s="19"/>
      <c r="B12" s="38">
        <v>9</v>
      </c>
      <c r="C12" s="10" t="s">
        <v>7</v>
      </c>
      <c r="D12" s="31" t="s">
        <v>6</v>
      </c>
      <c r="E12" s="47">
        <v>34514.802222222213</v>
      </c>
      <c r="F12" s="47">
        <v>51508.748888888891</v>
      </c>
      <c r="G12" s="47">
        <v>61598.947717013885</v>
      </c>
    </row>
    <row r="13" spans="1:7" ht="11" customHeight="1" thickBot="1" x14ac:dyDescent="0.4">
      <c r="A13" s="19"/>
      <c r="B13" s="38">
        <v>10</v>
      </c>
      <c r="C13" s="9" t="s">
        <v>8</v>
      </c>
      <c r="D13" s="32" t="s">
        <v>6</v>
      </c>
      <c r="E13" s="48">
        <v>168721.82582222216</v>
      </c>
      <c r="F13" s="48">
        <v>242668.87417084008</v>
      </c>
      <c r="G13" s="48">
        <v>319108.50237128208</v>
      </c>
    </row>
    <row r="14" spans="1:7" ht="11" customHeight="1" thickBot="1" x14ac:dyDescent="0.4">
      <c r="A14" s="19"/>
      <c r="B14" s="38">
        <v>11</v>
      </c>
      <c r="C14" s="3" t="s">
        <v>9</v>
      </c>
      <c r="D14" s="33" t="s">
        <v>10</v>
      </c>
      <c r="E14" s="43">
        <v>4.6836264137672678</v>
      </c>
      <c r="F14" s="43">
        <v>6.9763788445655992</v>
      </c>
      <c r="G14" s="43">
        <v>8.5151679751812779</v>
      </c>
    </row>
    <row r="15" spans="1:7" ht="11" customHeight="1" thickTop="1" x14ac:dyDescent="0.35">
      <c r="A15" s="18"/>
      <c r="B15" s="37">
        <v>1</v>
      </c>
      <c r="C15" s="4" t="s">
        <v>18</v>
      </c>
      <c r="D15" s="35" t="s">
        <v>21</v>
      </c>
      <c r="E15" s="6">
        <v>11845</v>
      </c>
      <c r="F15" s="6">
        <v>11845</v>
      </c>
      <c r="G15" s="6">
        <v>11845</v>
      </c>
    </row>
    <row r="16" spans="1:7" ht="11" customHeight="1" thickBot="1" x14ac:dyDescent="0.4">
      <c r="A16" s="22"/>
      <c r="B16" s="38">
        <v>2</v>
      </c>
      <c r="C16" s="20" t="s">
        <v>19</v>
      </c>
      <c r="D16" s="36" t="s">
        <v>21</v>
      </c>
      <c r="E16" s="7">
        <v>7263</v>
      </c>
      <c r="F16" s="5">
        <v>7263</v>
      </c>
      <c r="G16" s="21">
        <v>11845</v>
      </c>
    </row>
    <row r="17" spans="1:7" ht="11" customHeight="1" thickBot="1" x14ac:dyDescent="0.4">
      <c r="A17" s="22"/>
      <c r="B17" s="38">
        <v>4</v>
      </c>
      <c r="C17" s="12" t="s">
        <v>20</v>
      </c>
      <c r="D17" s="28" t="s">
        <v>22</v>
      </c>
      <c r="E17" s="40">
        <v>0</v>
      </c>
      <c r="F17" s="41">
        <v>0.61</v>
      </c>
      <c r="G17" s="42">
        <v>1</v>
      </c>
    </row>
    <row r="18" spans="1:7" ht="11" customHeight="1" thickBot="1" x14ac:dyDescent="0.4">
      <c r="A18" s="22"/>
      <c r="B18" s="38">
        <v>5</v>
      </c>
      <c r="C18" s="11" t="s">
        <v>23</v>
      </c>
      <c r="D18" s="29" t="s">
        <v>0</v>
      </c>
      <c r="E18" s="44">
        <v>891337.5</v>
      </c>
      <c r="F18" s="44">
        <v>1909237.5</v>
      </c>
      <c r="G18" s="44">
        <v>3467662.5</v>
      </c>
    </row>
    <row r="19" spans="1:7" ht="11" customHeight="1" x14ac:dyDescent="0.35">
      <c r="A19" s="22"/>
      <c r="B19" s="38">
        <v>6</v>
      </c>
      <c r="C19" s="8" t="s">
        <v>1</v>
      </c>
      <c r="D19" s="30" t="s">
        <v>2</v>
      </c>
      <c r="E19" s="45">
        <v>2386004.0939999996</v>
      </c>
      <c r="F19" s="45">
        <v>3480823.8</v>
      </c>
      <c r="G19" s="45">
        <v>5125467.4775</v>
      </c>
    </row>
    <row r="20" spans="1:7" ht="11" customHeight="1" thickBot="1" x14ac:dyDescent="0.4">
      <c r="A20" s="22" t="s">
        <v>12</v>
      </c>
      <c r="B20" s="38">
        <v>7</v>
      </c>
      <c r="C20" s="10" t="s">
        <v>3</v>
      </c>
      <c r="D20" s="31" t="s">
        <v>4</v>
      </c>
      <c r="E20" s="45">
        <v>2254.7738688299996</v>
      </c>
      <c r="F20" s="45">
        <v>3289.3784909999995</v>
      </c>
      <c r="G20" s="45">
        <v>4843.5667662374999</v>
      </c>
    </row>
    <row r="21" spans="1:7" ht="11" customHeight="1" x14ac:dyDescent="0.35">
      <c r="A21" s="22"/>
      <c r="B21" s="38">
        <v>8</v>
      </c>
      <c r="C21" s="8" t="s">
        <v>5</v>
      </c>
      <c r="D21" s="30" t="s">
        <v>6</v>
      </c>
      <c r="E21" s="46">
        <v>165260.11962540989</v>
      </c>
      <c r="F21" s="46">
        <v>229055.18566829263</v>
      </c>
      <c r="G21" s="46">
        <v>337280.76229987794</v>
      </c>
    </row>
    <row r="22" spans="1:7" ht="11" customHeight="1" x14ac:dyDescent="0.35">
      <c r="A22" s="22"/>
      <c r="B22" s="38"/>
      <c r="C22" s="50"/>
      <c r="D22" s="51"/>
      <c r="E22" s="47"/>
      <c r="F22" s="47"/>
      <c r="G22" s="47"/>
    </row>
    <row r="23" spans="1:7" ht="11" customHeight="1" thickBot="1" x14ac:dyDescent="0.4">
      <c r="A23" s="22"/>
      <c r="B23" s="38">
        <v>9</v>
      </c>
      <c r="C23" s="10" t="s">
        <v>7</v>
      </c>
      <c r="D23" s="31" t="s">
        <v>6</v>
      </c>
      <c r="E23" s="47">
        <v>39791.114999999991</v>
      </c>
      <c r="F23" s="47">
        <v>58964.650312499987</v>
      </c>
      <c r="G23" s="47">
        <v>74150.826874999984</v>
      </c>
    </row>
    <row r="24" spans="1:7" ht="11" customHeight="1" thickBot="1" x14ac:dyDescent="0.4">
      <c r="A24" s="23"/>
      <c r="B24" s="38">
        <v>10</v>
      </c>
      <c r="C24" s="9" t="s">
        <v>8</v>
      </c>
      <c r="D24" s="32" t="s">
        <v>6</v>
      </c>
      <c r="E24" s="48">
        <v>205051.23462540988</v>
      </c>
      <c r="F24" s="48">
        <v>288019.83598079265</v>
      </c>
      <c r="G24" s="48">
        <v>411431.58917487791</v>
      </c>
    </row>
    <row r="25" spans="1:7" ht="11" customHeight="1" thickBot="1" x14ac:dyDescent="0.4">
      <c r="A25" s="23"/>
      <c r="B25" s="38">
        <v>11</v>
      </c>
      <c r="C25" s="3" t="s">
        <v>9</v>
      </c>
      <c r="D25" s="33" t="s">
        <v>10</v>
      </c>
      <c r="E25" s="43">
        <v>4.3469014055355792</v>
      </c>
      <c r="F25" s="43">
        <v>6.628840314065461</v>
      </c>
      <c r="G25" s="43">
        <v>8.4282845343848383</v>
      </c>
    </row>
    <row r="26" spans="1:7" ht="11" customHeight="1" thickTop="1" x14ac:dyDescent="0.35">
      <c r="A26" s="18"/>
      <c r="B26" s="37">
        <v>1</v>
      </c>
      <c r="C26" s="4" t="s">
        <v>18</v>
      </c>
      <c r="D26" s="35" t="s">
        <v>21</v>
      </c>
      <c r="E26" s="6">
        <v>15055</v>
      </c>
      <c r="F26" s="6">
        <v>15055</v>
      </c>
      <c r="G26" s="6">
        <v>15055</v>
      </c>
    </row>
    <row r="27" spans="1:7" ht="11" customHeight="1" thickBot="1" x14ac:dyDescent="0.4">
      <c r="A27" s="24"/>
      <c r="B27" s="38">
        <v>2</v>
      </c>
      <c r="C27" s="20" t="s">
        <v>19</v>
      </c>
      <c r="D27" s="36" t="s">
        <v>21</v>
      </c>
      <c r="E27" s="7">
        <v>8728</v>
      </c>
      <c r="F27" s="7">
        <v>8728</v>
      </c>
      <c r="G27" s="7">
        <v>15055</v>
      </c>
    </row>
    <row r="28" spans="1:7" ht="11" customHeight="1" thickBot="1" x14ac:dyDescent="0.4">
      <c r="A28" s="24"/>
      <c r="B28" s="38">
        <v>4</v>
      </c>
      <c r="C28" s="12" t="s">
        <v>20</v>
      </c>
      <c r="D28" s="28" t="s">
        <v>22</v>
      </c>
      <c r="E28" s="40">
        <v>0</v>
      </c>
      <c r="F28" s="40">
        <v>0.57999999999999996</v>
      </c>
      <c r="G28" s="40">
        <v>1</v>
      </c>
    </row>
    <row r="29" spans="1:7" ht="11" customHeight="1" thickBot="1" x14ac:dyDescent="0.4">
      <c r="A29" s="24"/>
      <c r="B29" s="38">
        <v>5</v>
      </c>
      <c r="C29" s="11" t="s">
        <v>23</v>
      </c>
      <c r="D29" s="29" t="s">
        <v>0</v>
      </c>
      <c r="E29" s="44">
        <v>1069870</v>
      </c>
      <c r="F29" s="44">
        <v>2292250</v>
      </c>
      <c r="G29" s="44">
        <v>4547037.5</v>
      </c>
    </row>
    <row r="30" spans="1:7" ht="11" customHeight="1" x14ac:dyDescent="0.35">
      <c r="A30" s="24"/>
      <c r="B30" s="38">
        <v>6</v>
      </c>
      <c r="C30" s="8" t="s">
        <v>1</v>
      </c>
      <c r="D30" s="30" t="s">
        <v>2</v>
      </c>
      <c r="E30" s="45">
        <v>2857198.6499999985</v>
      </c>
      <c r="F30" s="45">
        <v>4167637.7299999995</v>
      </c>
      <c r="G30" s="45">
        <v>6692346.2075000005</v>
      </c>
    </row>
    <row r="31" spans="1:7" ht="11" customHeight="1" thickBot="1" x14ac:dyDescent="0.4">
      <c r="A31" s="23" t="s">
        <v>13</v>
      </c>
      <c r="B31" s="38">
        <v>7</v>
      </c>
      <c r="C31" s="10" t="s">
        <v>3</v>
      </c>
      <c r="D31" s="31" t="s">
        <v>4</v>
      </c>
      <c r="E31" s="45">
        <v>2700.0527242499984</v>
      </c>
      <c r="F31" s="45">
        <v>3938.4176548499991</v>
      </c>
      <c r="G31" s="45">
        <v>6324.2671660874994</v>
      </c>
    </row>
    <row r="32" spans="1:7" ht="11" customHeight="1" x14ac:dyDescent="0.35">
      <c r="A32" s="24"/>
      <c r="B32" s="38">
        <v>8</v>
      </c>
      <c r="C32" s="8" t="s">
        <v>5</v>
      </c>
      <c r="D32" s="30" t="s">
        <v>6</v>
      </c>
      <c r="E32" s="46">
        <v>197896.13600409831</v>
      </c>
      <c r="F32" s="46">
        <v>274250.89257414633</v>
      </c>
      <c r="G32" s="46">
        <v>440389.026044756</v>
      </c>
    </row>
    <row r="33" spans="1:7" ht="11" customHeight="1" x14ac:dyDescent="0.35">
      <c r="A33" s="24"/>
      <c r="B33" s="38"/>
      <c r="C33" s="50"/>
      <c r="D33" s="51"/>
      <c r="E33" s="47"/>
      <c r="F33" s="47"/>
      <c r="G33" s="47"/>
    </row>
    <row r="34" spans="1:7" ht="11" customHeight="1" thickBot="1" x14ac:dyDescent="0.4">
      <c r="A34" s="24"/>
      <c r="B34" s="38">
        <v>9</v>
      </c>
      <c r="C34" s="10" t="s">
        <v>7</v>
      </c>
      <c r="D34" s="31" t="s">
        <v>6</v>
      </c>
      <c r="E34" s="47">
        <v>47750.000833333332</v>
      </c>
      <c r="F34" s="47">
        <v>70768.696458333332</v>
      </c>
      <c r="G34" s="47">
        <v>92633.573802083323</v>
      </c>
    </row>
    <row r="35" spans="1:7" ht="11" customHeight="1" thickBot="1" x14ac:dyDescent="0.4">
      <c r="A35" s="24"/>
      <c r="B35" s="38">
        <v>10</v>
      </c>
      <c r="C35" s="9" t="s">
        <v>8</v>
      </c>
      <c r="D35" s="32" t="s">
        <v>6</v>
      </c>
      <c r="E35" s="48">
        <v>245646.13683743164</v>
      </c>
      <c r="F35" s="48">
        <v>345019.58903247968</v>
      </c>
      <c r="G35" s="48">
        <v>533022.59984683932</v>
      </c>
    </row>
    <row r="36" spans="1:7" ht="11" customHeight="1" thickBot="1" x14ac:dyDescent="0.4">
      <c r="A36" s="24"/>
      <c r="B36" s="38">
        <v>11</v>
      </c>
      <c r="C36" s="3" t="s">
        <v>9</v>
      </c>
      <c r="D36" s="33" t="s">
        <v>10</v>
      </c>
      <c r="E36" s="43">
        <v>4.3553300441603886</v>
      </c>
      <c r="F36" s="43">
        <v>6.6438256634298254</v>
      </c>
      <c r="G36" s="43">
        <v>8.5306654939332081</v>
      </c>
    </row>
    <row r="37" spans="1:7" ht="11" customHeight="1" thickTop="1" x14ac:dyDescent="0.35">
      <c r="A37" s="18"/>
      <c r="B37" s="37">
        <v>1</v>
      </c>
      <c r="C37" s="4" t="s">
        <v>18</v>
      </c>
      <c r="D37" s="35" t="s">
        <v>21</v>
      </c>
      <c r="E37" s="6">
        <v>8943</v>
      </c>
      <c r="F37" s="6">
        <v>8943</v>
      </c>
      <c r="G37" s="6">
        <v>8943</v>
      </c>
    </row>
    <row r="38" spans="1:7" ht="11" customHeight="1" thickBot="1" x14ac:dyDescent="0.4">
      <c r="A38" s="24"/>
      <c r="B38" s="38">
        <v>2</v>
      </c>
      <c r="C38" s="20" t="s">
        <v>19</v>
      </c>
      <c r="D38" s="36" t="s">
        <v>21</v>
      </c>
      <c r="E38" s="7">
        <v>3281</v>
      </c>
      <c r="F38" s="7">
        <v>3281</v>
      </c>
      <c r="G38" s="7">
        <v>8943</v>
      </c>
    </row>
    <row r="39" spans="1:7" ht="11" customHeight="1" thickBot="1" x14ac:dyDescent="0.4">
      <c r="A39" s="24"/>
      <c r="B39" s="38">
        <v>4</v>
      </c>
      <c r="C39" s="12" t="s">
        <v>20</v>
      </c>
      <c r="D39" s="28" t="s">
        <v>22</v>
      </c>
      <c r="E39" s="40">
        <v>0</v>
      </c>
      <c r="F39" s="40">
        <v>0.37</v>
      </c>
      <c r="G39" s="40">
        <v>1</v>
      </c>
    </row>
    <row r="40" spans="1:7" ht="11" customHeight="1" thickBot="1" x14ac:dyDescent="0.4">
      <c r="A40" s="24"/>
      <c r="B40" s="38">
        <v>5</v>
      </c>
      <c r="C40" s="11" t="s">
        <v>23</v>
      </c>
      <c r="D40" s="29" t="s">
        <v>0</v>
      </c>
      <c r="E40" s="44">
        <v>407292.5</v>
      </c>
      <c r="F40" s="44">
        <v>870212.5</v>
      </c>
      <c r="G40" s="44">
        <v>2692687.5</v>
      </c>
    </row>
    <row r="41" spans="1:7" ht="11" customHeight="1" x14ac:dyDescent="0.35">
      <c r="A41" s="24"/>
      <c r="B41" s="38">
        <v>6</v>
      </c>
      <c r="C41" s="8" t="s">
        <v>1</v>
      </c>
      <c r="D41" s="30" t="s">
        <v>2</v>
      </c>
      <c r="E41" s="45">
        <v>1115057.9119999995</v>
      </c>
      <c r="F41" s="45">
        <v>1628875.27</v>
      </c>
      <c r="G41" s="45">
        <v>3393099.7750000004</v>
      </c>
    </row>
    <row r="42" spans="1:7" ht="11" customHeight="1" thickBot="1" x14ac:dyDescent="0.4">
      <c r="A42" s="23" t="s">
        <v>14</v>
      </c>
      <c r="B42" s="38">
        <v>7</v>
      </c>
      <c r="C42" s="10" t="s">
        <v>3</v>
      </c>
      <c r="D42" s="31" t="s">
        <v>4</v>
      </c>
      <c r="E42" s="45">
        <v>1053.7297268399993</v>
      </c>
      <c r="F42" s="45">
        <v>1539.2871301499999</v>
      </c>
      <c r="G42" s="45">
        <v>3206.4792873750002</v>
      </c>
    </row>
    <row r="43" spans="1:7" ht="11" customHeight="1" x14ac:dyDescent="0.35">
      <c r="A43" s="24"/>
      <c r="B43" s="38">
        <v>8</v>
      </c>
      <c r="C43" s="8" t="s">
        <v>5</v>
      </c>
      <c r="D43" s="30" t="s">
        <v>6</v>
      </c>
      <c r="E43" s="46">
        <v>77231.470134426214</v>
      </c>
      <c r="F43" s="46">
        <v>107187.93849902437</v>
      </c>
      <c r="G43" s="46">
        <v>223282.51690121944</v>
      </c>
    </row>
    <row r="44" spans="1:7" ht="11" customHeight="1" x14ac:dyDescent="0.35">
      <c r="A44" s="24"/>
      <c r="B44" s="38"/>
      <c r="C44" s="50"/>
      <c r="D44" s="51"/>
      <c r="E44" s="47"/>
      <c r="F44" s="47"/>
      <c r="G44" s="47"/>
    </row>
    <row r="45" spans="1:7" ht="11" customHeight="1" thickBot="1" x14ac:dyDescent="0.4">
      <c r="A45" s="24"/>
      <c r="B45" s="38">
        <v>9</v>
      </c>
      <c r="C45" s="10" t="s">
        <v>7</v>
      </c>
      <c r="D45" s="31" t="s">
        <v>6</v>
      </c>
      <c r="E45" s="47">
        <v>18223.577500000003</v>
      </c>
      <c r="F45" s="47">
        <v>26967.294062499997</v>
      </c>
      <c r="G45" s="47">
        <v>44925.078437499993</v>
      </c>
    </row>
    <row r="46" spans="1:7" ht="11" customHeight="1" thickBot="1" x14ac:dyDescent="0.4">
      <c r="A46" s="24"/>
      <c r="B46" s="38">
        <v>10</v>
      </c>
      <c r="C46" s="9" t="s">
        <v>8</v>
      </c>
      <c r="D46" s="32" t="s">
        <v>6</v>
      </c>
      <c r="E46" s="48">
        <v>95455.047634426213</v>
      </c>
      <c r="F46" s="48">
        <v>134155.23256152438</v>
      </c>
      <c r="G46" s="48">
        <v>268207.59533871943</v>
      </c>
    </row>
    <row r="47" spans="1:7" ht="11" customHeight="1" thickBot="1" x14ac:dyDescent="0.4">
      <c r="A47" s="24"/>
      <c r="B47" s="38">
        <v>11</v>
      </c>
      <c r="C47" s="3" t="s">
        <v>9</v>
      </c>
      <c r="D47" s="33" t="s">
        <v>10</v>
      </c>
      <c r="E47" s="43">
        <v>4.2668513619085813</v>
      </c>
      <c r="F47" s="43">
        <v>6.4866087098087322</v>
      </c>
      <c r="G47" s="43">
        <v>10.039564676009284</v>
      </c>
    </row>
    <row r="48" spans="1:7" ht="11" customHeight="1" thickTop="1" x14ac:dyDescent="0.35">
      <c r="A48" s="18"/>
      <c r="B48" s="37">
        <v>1</v>
      </c>
      <c r="C48" s="4" t="s">
        <v>18</v>
      </c>
      <c r="D48" s="35" t="s">
        <v>21</v>
      </c>
      <c r="E48" s="6">
        <v>13267</v>
      </c>
      <c r="F48" s="6">
        <v>13267</v>
      </c>
      <c r="G48" s="6">
        <v>13267</v>
      </c>
    </row>
    <row r="49" spans="1:7" ht="11" customHeight="1" thickBot="1" x14ac:dyDescent="0.4">
      <c r="A49" s="24"/>
      <c r="B49" s="38">
        <v>2</v>
      </c>
      <c r="C49" s="20" t="s">
        <v>19</v>
      </c>
      <c r="D49" s="36" t="s">
        <v>21</v>
      </c>
      <c r="E49" s="7">
        <v>3463</v>
      </c>
      <c r="F49" s="7">
        <v>3463</v>
      </c>
      <c r="G49" s="7">
        <v>13171</v>
      </c>
    </row>
    <row r="50" spans="1:7" ht="11" customHeight="1" thickBot="1" x14ac:dyDescent="0.4">
      <c r="A50" s="24"/>
      <c r="B50" s="38">
        <v>4</v>
      </c>
      <c r="C50" s="12" t="s">
        <v>20</v>
      </c>
      <c r="D50" s="28" t="s">
        <v>22</v>
      </c>
      <c r="E50" s="40">
        <v>6.0000000000000001E-3</v>
      </c>
      <c r="F50" s="40">
        <v>0.27</v>
      </c>
      <c r="G50" s="40">
        <v>0.99</v>
      </c>
    </row>
    <row r="51" spans="1:7" ht="11" customHeight="1" thickBot="1" x14ac:dyDescent="0.4">
      <c r="A51" s="24"/>
      <c r="B51" s="38">
        <v>5</v>
      </c>
      <c r="C51" s="11" t="s">
        <v>23</v>
      </c>
      <c r="D51" s="29" t="s">
        <v>0</v>
      </c>
      <c r="E51" s="44">
        <v>426317.5</v>
      </c>
      <c r="F51" s="44">
        <v>912537.5</v>
      </c>
      <c r="G51" s="44">
        <v>3743237.5</v>
      </c>
    </row>
    <row r="52" spans="1:7" ht="11" customHeight="1" x14ac:dyDescent="0.35">
      <c r="A52" s="24"/>
      <c r="B52" s="38">
        <v>6</v>
      </c>
      <c r="C52" s="8" t="s">
        <v>1</v>
      </c>
      <c r="D52" s="30" t="s">
        <v>2</v>
      </c>
      <c r="E52" s="45">
        <v>1148295.1179999998</v>
      </c>
      <c r="F52" s="45">
        <v>1675812.919999999</v>
      </c>
      <c r="G52" s="45">
        <v>4458621.5750000002</v>
      </c>
    </row>
    <row r="53" spans="1:7" ht="11" customHeight="1" thickBot="1" x14ac:dyDescent="0.4">
      <c r="A53" s="23" t="s">
        <v>15</v>
      </c>
      <c r="B53" s="38">
        <v>7</v>
      </c>
      <c r="C53" s="10" t="s">
        <v>3</v>
      </c>
      <c r="D53" s="31" t="s">
        <v>4</v>
      </c>
      <c r="E53" s="45">
        <v>1085.1388865099996</v>
      </c>
      <c r="F53" s="45">
        <v>1583.6432093999988</v>
      </c>
      <c r="G53" s="45">
        <v>4213.3973883750004</v>
      </c>
    </row>
    <row r="54" spans="1:7" ht="11" customHeight="1" x14ac:dyDescent="0.35">
      <c r="A54" s="24"/>
      <c r="B54" s="38">
        <v>8</v>
      </c>
      <c r="C54" s="8" t="s">
        <v>5</v>
      </c>
      <c r="D54" s="30" t="s">
        <v>6</v>
      </c>
      <c r="E54" s="46">
        <v>79533.555304098336</v>
      </c>
      <c r="F54" s="46">
        <v>110276.66483317071</v>
      </c>
      <c r="G54" s="46">
        <v>293399.0490085365</v>
      </c>
    </row>
    <row r="55" spans="1:7" ht="11" customHeight="1" x14ac:dyDescent="0.35">
      <c r="A55" s="24"/>
      <c r="B55" s="38"/>
      <c r="C55" s="50"/>
      <c r="D55" s="51"/>
      <c r="E55" s="47"/>
      <c r="F55" s="47"/>
      <c r="G55" s="47"/>
    </row>
    <row r="56" spans="1:7" ht="11" customHeight="1" thickBot="1" x14ac:dyDescent="0.4">
      <c r="A56" s="24"/>
      <c r="B56" s="38">
        <v>9</v>
      </c>
      <c r="C56" s="10" t="s">
        <v>7</v>
      </c>
      <c r="D56" s="31" t="s">
        <v>6</v>
      </c>
      <c r="E56" s="47">
        <v>19043.474999999999</v>
      </c>
      <c r="F56" s="47">
        <v>28208.957812499997</v>
      </c>
      <c r="G56" s="47">
        <v>56008.8203125</v>
      </c>
    </row>
    <row r="57" spans="1:7" ht="11" customHeight="1" thickBot="1" x14ac:dyDescent="0.4">
      <c r="A57" s="24"/>
      <c r="B57" s="38">
        <v>10</v>
      </c>
      <c r="C57" s="9" t="s">
        <v>8</v>
      </c>
      <c r="D57" s="32" t="s">
        <v>6</v>
      </c>
      <c r="E57" s="48">
        <v>98577.030304098327</v>
      </c>
      <c r="F57" s="48">
        <v>138485.62264567072</v>
      </c>
      <c r="G57" s="48">
        <v>349407.8693210365</v>
      </c>
    </row>
    <row r="58" spans="1:7" ht="11" customHeight="1" thickBot="1" x14ac:dyDescent="0.4">
      <c r="A58" s="24"/>
      <c r="B58" s="38">
        <v>11</v>
      </c>
      <c r="C58" s="3" t="s">
        <v>9</v>
      </c>
      <c r="D58" s="33" t="s">
        <v>10</v>
      </c>
      <c r="E58" s="43">
        <v>4.3247143749904167</v>
      </c>
      <c r="F58" s="43">
        <v>6.5894024416875263</v>
      </c>
      <c r="G58" s="43">
        <v>10.713088709976098</v>
      </c>
    </row>
    <row r="59" spans="1:7" ht="11" customHeight="1" thickTop="1" x14ac:dyDescent="0.35">
      <c r="A59" s="18"/>
      <c r="B59" s="37">
        <v>1</v>
      </c>
      <c r="C59" s="4" t="s">
        <v>18</v>
      </c>
      <c r="D59" s="35" t="s">
        <v>21</v>
      </c>
      <c r="E59" s="6">
        <v>5624</v>
      </c>
      <c r="F59" s="6">
        <v>5624</v>
      </c>
      <c r="G59" s="6">
        <v>5624</v>
      </c>
    </row>
    <row r="60" spans="1:7" ht="11" customHeight="1" thickBot="1" x14ac:dyDescent="0.4">
      <c r="A60" s="24"/>
      <c r="B60" s="38">
        <v>2</v>
      </c>
      <c r="C60" s="20" t="s">
        <v>19</v>
      </c>
      <c r="D60" s="36" t="s">
        <v>21</v>
      </c>
      <c r="E60" s="7">
        <v>3864</v>
      </c>
      <c r="F60" s="7">
        <v>3864</v>
      </c>
      <c r="G60" s="7">
        <v>5620</v>
      </c>
    </row>
    <row r="61" spans="1:7" ht="11" customHeight="1" thickBot="1" x14ac:dyDescent="0.4">
      <c r="A61" s="24"/>
      <c r="B61" s="38">
        <v>4</v>
      </c>
      <c r="C61" s="12" t="s">
        <v>20</v>
      </c>
      <c r="D61" s="28" t="s">
        <v>22</v>
      </c>
      <c r="E61" s="40">
        <v>0</v>
      </c>
      <c r="F61" s="40">
        <v>0.69</v>
      </c>
      <c r="G61" s="40">
        <v>1</v>
      </c>
    </row>
    <row r="62" spans="1:7" ht="11" customHeight="1" thickBot="1" x14ac:dyDescent="0.4">
      <c r="A62" s="24"/>
      <c r="B62" s="38">
        <v>5</v>
      </c>
      <c r="C62" s="11" t="s">
        <v>23</v>
      </c>
      <c r="D62" s="29" t="s">
        <v>0</v>
      </c>
      <c r="E62" s="44">
        <v>473340</v>
      </c>
      <c r="F62" s="44">
        <v>1014300</v>
      </c>
      <c r="G62" s="44">
        <v>1601650</v>
      </c>
    </row>
    <row r="63" spans="1:7" ht="11" customHeight="1" x14ac:dyDescent="0.35">
      <c r="A63" s="24"/>
      <c r="B63" s="38">
        <v>6</v>
      </c>
      <c r="C63" s="8" t="s">
        <v>1</v>
      </c>
      <c r="D63" s="30" t="s">
        <v>2</v>
      </c>
      <c r="E63" s="45">
        <v>1260501.264</v>
      </c>
      <c r="F63" s="45">
        <v>1839364.56</v>
      </c>
      <c r="G63" s="45">
        <v>2459154.145</v>
      </c>
    </row>
    <row r="64" spans="1:7" ht="11" customHeight="1" thickBot="1" x14ac:dyDescent="0.4">
      <c r="A64" s="23" t="s">
        <v>16</v>
      </c>
      <c r="B64" s="38">
        <v>7</v>
      </c>
      <c r="C64" s="10" t="s">
        <v>3</v>
      </c>
      <c r="D64" s="31" t="s">
        <v>4</v>
      </c>
      <c r="E64" s="45">
        <v>1191.1736944799998</v>
      </c>
      <c r="F64" s="45">
        <v>1738.1995092</v>
      </c>
      <c r="G64" s="45">
        <v>2323.9006670250001</v>
      </c>
    </row>
    <row r="65" spans="1:7" ht="11" customHeight="1" x14ac:dyDescent="0.35">
      <c r="A65" s="24"/>
      <c r="B65" s="38">
        <v>8</v>
      </c>
      <c r="C65" s="8" t="s">
        <v>5</v>
      </c>
      <c r="D65" s="30" t="s">
        <v>6</v>
      </c>
      <c r="E65" s="46">
        <v>87305.210498360626</v>
      </c>
      <c r="F65" s="46">
        <v>121039.16055804872</v>
      </c>
      <c r="G65" s="46">
        <v>161824.33861487798</v>
      </c>
    </row>
    <row r="66" spans="1:7" ht="11" customHeight="1" x14ac:dyDescent="0.35">
      <c r="A66" s="24"/>
      <c r="B66" s="38"/>
      <c r="C66" s="50"/>
      <c r="D66" s="51"/>
      <c r="E66" s="47"/>
      <c r="F66" s="47"/>
      <c r="G66" s="47"/>
    </row>
    <row r="67" spans="1:7" ht="11" customHeight="1" thickBot="1" x14ac:dyDescent="0.4">
      <c r="A67" s="24"/>
      <c r="B67" s="38">
        <v>9</v>
      </c>
      <c r="C67" s="10" t="s">
        <v>7</v>
      </c>
      <c r="D67" s="31" t="s">
        <v>6</v>
      </c>
      <c r="E67" s="47">
        <v>21114.658333333333</v>
      </c>
      <c r="F67" s="47">
        <v>31299.84270833333</v>
      </c>
      <c r="G67" s="47">
        <v>37081.481770833328</v>
      </c>
    </row>
    <row r="68" spans="1:7" ht="11" customHeight="1" thickBot="1" x14ac:dyDescent="0.4">
      <c r="A68" s="24"/>
      <c r="B68" s="38">
        <v>10</v>
      </c>
      <c r="C68" s="9" t="s">
        <v>8</v>
      </c>
      <c r="D68" s="32" t="s">
        <v>6</v>
      </c>
      <c r="E68" s="48">
        <v>108419.86883169395</v>
      </c>
      <c r="F68" s="48">
        <v>152339.00326638206</v>
      </c>
      <c r="G68" s="48">
        <v>198905.82038571133</v>
      </c>
    </row>
    <row r="69" spans="1:7" ht="11" customHeight="1" thickBot="1" x14ac:dyDescent="0.4">
      <c r="A69" s="24"/>
      <c r="B69" s="38">
        <v>11</v>
      </c>
      <c r="C69" s="3" t="s">
        <v>9</v>
      </c>
      <c r="D69" s="33" t="s">
        <v>10</v>
      </c>
      <c r="E69" s="43">
        <v>4.3658049497808502</v>
      </c>
      <c r="F69" s="43">
        <v>6.6581766865467875</v>
      </c>
      <c r="G69" s="43">
        <v>8.0523033307629479</v>
      </c>
    </row>
    <row r="70" spans="1:7" ht="11" customHeight="1" thickTop="1" x14ac:dyDescent="0.35">
      <c r="A70" s="18"/>
      <c r="B70" s="37">
        <v>1</v>
      </c>
      <c r="C70" s="4" t="s">
        <v>18</v>
      </c>
      <c r="D70" s="35" t="s">
        <v>21</v>
      </c>
      <c r="E70" s="6">
        <v>4471</v>
      </c>
      <c r="F70" s="6">
        <v>4471</v>
      </c>
      <c r="G70" s="6">
        <v>4471</v>
      </c>
    </row>
    <row r="71" spans="1:7" ht="11" customHeight="1" thickBot="1" x14ac:dyDescent="0.4">
      <c r="A71" s="24"/>
      <c r="B71" s="38">
        <v>2</v>
      </c>
      <c r="C71" s="20" t="s">
        <v>19</v>
      </c>
      <c r="D71" s="36" t="s">
        <v>21</v>
      </c>
      <c r="E71" s="7">
        <v>3634</v>
      </c>
      <c r="F71" s="7">
        <v>3634</v>
      </c>
      <c r="G71" s="7">
        <v>4471</v>
      </c>
    </row>
    <row r="72" spans="1:7" ht="11" customHeight="1" thickBot="1" x14ac:dyDescent="0.4">
      <c r="A72" s="24"/>
      <c r="B72" s="38">
        <v>4</v>
      </c>
      <c r="C72" s="12" t="s">
        <v>20</v>
      </c>
      <c r="D72" s="28" t="s">
        <v>22</v>
      </c>
      <c r="E72" s="40">
        <v>0</v>
      </c>
      <c r="F72" s="40">
        <v>0.69</v>
      </c>
      <c r="G72" s="40">
        <v>1</v>
      </c>
    </row>
    <row r="73" spans="1:7" ht="11" customHeight="1" thickBot="1" x14ac:dyDescent="0.4">
      <c r="A73" s="24"/>
      <c r="B73" s="38">
        <v>5</v>
      </c>
      <c r="C73" s="11" t="s">
        <v>23</v>
      </c>
      <c r="D73" s="29" t="s">
        <v>0</v>
      </c>
      <c r="E73" s="44">
        <v>445255</v>
      </c>
      <c r="F73" s="44">
        <v>954075</v>
      </c>
      <c r="G73" s="44">
        <v>1317937.5</v>
      </c>
    </row>
    <row r="74" spans="1:7" ht="11" customHeight="1" x14ac:dyDescent="0.35">
      <c r="A74" s="24"/>
      <c r="B74" s="38">
        <v>6</v>
      </c>
      <c r="C74" s="8" t="s">
        <v>1</v>
      </c>
      <c r="D74" s="30" t="s">
        <v>2</v>
      </c>
      <c r="E74" s="45">
        <v>1188044.1259999995</v>
      </c>
      <c r="F74" s="45">
        <v>1732841.57</v>
      </c>
      <c r="G74" s="45">
        <v>2244274.98</v>
      </c>
    </row>
    <row r="75" spans="1:7" ht="11" customHeight="1" thickBot="1" x14ac:dyDescent="0.4">
      <c r="A75" s="23" t="s">
        <v>17</v>
      </c>
      <c r="B75" s="38">
        <v>7</v>
      </c>
      <c r="C75" s="10" t="s">
        <v>3</v>
      </c>
      <c r="D75" s="31" t="s">
        <v>4</v>
      </c>
      <c r="E75" s="45">
        <v>1122.7016990699994</v>
      </c>
      <c r="F75" s="45">
        <v>1637.5352836499999</v>
      </c>
      <c r="G75" s="45">
        <v>2120.8398560999999</v>
      </c>
    </row>
    <row r="76" spans="1:7" ht="11" customHeight="1" x14ac:dyDescent="0.35">
      <c r="A76" s="24"/>
      <c r="B76" s="38">
        <v>8</v>
      </c>
      <c r="C76" s="8" t="s">
        <v>5</v>
      </c>
      <c r="D76" s="30" t="s">
        <v>6</v>
      </c>
      <c r="E76" s="46">
        <v>82286.662825409818</v>
      </c>
      <c r="F76" s="46">
        <v>114029.42819170729</v>
      </c>
      <c r="G76" s="46">
        <v>147684.24136682923</v>
      </c>
    </row>
    <row r="77" spans="1:7" ht="11" customHeight="1" x14ac:dyDescent="0.35">
      <c r="A77" s="24"/>
      <c r="B77" s="38"/>
      <c r="C77" s="50"/>
      <c r="D77" s="51"/>
      <c r="E77" s="47"/>
      <c r="F77" s="47"/>
      <c r="G77" s="47"/>
    </row>
    <row r="78" spans="1:7" ht="11" customHeight="1" thickBot="1" x14ac:dyDescent="0.4">
      <c r="A78" s="24"/>
      <c r="B78" s="38">
        <v>9</v>
      </c>
      <c r="C78" s="10" t="s">
        <v>7</v>
      </c>
      <c r="D78" s="31" t="s">
        <v>6</v>
      </c>
      <c r="E78" s="47">
        <v>19870.684166666666</v>
      </c>
      <c r="F78" s="47">
        <v>29451.276666666665</v>
      </c>
      <c r="G78" s="47">
        <v>32915.915729166663</v>
      </c>
    </row>
    <row r="79" spans="1:7" ht="11" customHeight="1" thickBot="1" x14ac:dyDescent="0.4">
      <c r="A79" s="24"/>
      <c r="B79" s="38">
        <v>10</v>
      </c>
      <c r="C79" s="9" t="s">
        <v>8</v>
      </c>
      <c r="D79" s="32" t="s">
        <v>6</v>
      </c>
      <c r="E79" s="48">
        <v>102157.34699207649</v>
      </c>
      <c r="F79" s="48">
        <v>143480.70485837397</v>
      </c>
      <c r="G79" s="48">
        <v>180600.15709599591</v>
      </c>
    </row>
    <row r="80" spans="1:7" ht="11" customHeight="1" thickBot="1" x14ac:dyDescent="0.4">
      <c r="A80" s="25"/>
      <c r="B80" s="39">
        <v>11</v>
      </c>
      <c r="C80" s="26" t="s">
        <v>9</v>
      </c>
      <c r="D80" s="34" t="s">
        <v>10</v>
      </c>
      <c r="E80" s="43">
        <v>4.358521566094848</v>
      </c>
      <c r="F80" s="43">
        <v>6.6495003696959971</v>
      </c>
      <c r="G80" s="43">
        <v>7.2975434860749635</v>
      </c>
    </row>
    <row r="81" spans="1:7" ht="11" customHeight="1" thickTop="1" x14ac:dyDescent="0.35">
      <c r="A81" s="18"/>
      <c r="B81" s="37">
        <v>1</v>
      </c>
      <c r="C81" s="4" t="s">
        <v>18</v>
      </c>
      <c r="D81" s="35" t="s">
        <v>21</v>
      </c>
      <c r="E81" s="6">
        <f>E70+E59+E48+E37+E26+E15+E4</f>
        <v>68814</v>
      </c>
      <c r="F81" s="6">
        <f t="shared" ref="F81:G81" si="0">F70+F59+F48+F37+F26+F15+F4</f>
        <v>68814</v>
      </c>
      <c r="G81" s="6">
        <f t="shared" si="0"/>
        <v>68814</v>
      </c>
    </row>
    <row r="82" spans="1:7" ht="11" customHeight="1" thickBot="1" x14ac:dyDescent="0.4">
      <c r="A82" s="24"/>
      <c r="B82" s="38">
        <v>2</v>
      </c>
      <c r="C82" s="20" t="s">
        <v>19</v>
      </c>
      <c r="D82" s="36" t="s">
        <v>21</v>
      </c>
      <c r="E82" s="7">
        <f>E71+E60+E49+E38+E27+E16+E5</f>
        <v>36677</v>
      </c>
      <c r="F82" s="7">
        <f t="shared" ref="F82:G82" si="1">F71+F60+F49+F38+F27+F16+F5</f>
        <v>36677</v>
      </c>
      <c r="G82" s="7">
        <f t="shared" si="1"/>
        <v>68714</v>
      </c>
    </row>
    <row r="83" spans="1:7" ht="11" customHeight="1" thickBot="1" x14ac:dyDescent="0.4">
      <c r="A83" s="24"/>
      <c r="B83" s="38">
        <v>4</v>
      </c>
      <c r="C83" s="12" t="s">
        <v>20</v>
      </c>
      <c r="D83" s="28" t="s">
        <v>22</v>
      </c>
      <c r="E83" s="40">
        <v>0</v>
      </c>
      <c r="F83" s="40"/>
      <c r="G83" s="40">
        <v>1</v>
      </c>
    </row>
    <row r="84" spans="1:7" ht="11" customHeight="1" thickBot="1" x14ac:dyDescent="0.4">
      <c r="A84" s="24"/>
      <c r="B84" s="38">
        <v>5</v>
      </c>
      <c r="C84" s="11" t="s">
        <v>23</v>
      </c>
      <c r="D84" s="29" t="s">
        <v>0</v>
      </c>
      <c r="E84" s="44">
        <f>E73+E62+E51+E40+E29+E18+E7</f>
        <v>4503642.5</v>
      </c>
      <c r="F84" s="44">
        <f t="shared" ref="F84:G84" si="2">F73+F62+F51+F40+F29+F18+F7</f>
        <v>9645562.5</v>
      </c>
      <c r="G84" s="44">
        <f t="shared" si="2"/>
        <v>20087475</v>
      </c>
    </row>
    <row r="85" spans="1:7" ht="11" customHeight="1" x14ac:dyDescent="0.35">
      <c r="A85" s="24"/>
      <c r="B85" s="38">
        <v>6</v>
      </c>
      <c r="C85" s="8" t="s">
        <v>1</v>
      </c>
      <c r="D85" s="30" t="s">
        <v>2</v>
      </c>
      <c r="E85" s="45">
        <f>E74+E63+E52+E41+E30+E19+E8</f>
        <v>11892765.163999997</v>
      </c>
      <c r="F85" s="45">
        <f t="shared" ref="F85:G87" si="3">F74+F63+F52+F41+F30+F19+F8</f>
        <v>17430309.569999997</v>
      </c>
      <c r="G85" s="45">
        <f t="shared" si="3"/>
        <v>28286193.122499999</v>
      </c>
    </row>
    <row r="86" spans="1:7" ht="11" customHeight="1" thickBot="1" x14ac:dyDescent="0.4">
      <c r="A86" s="23" t="s">
        <v>25</v>
      </c>
      <c r="B86" s="38">
        <v>7</v>
      </c>
      <c r="C86" s="49" t="s">
        <v>3</v>
      </c>
      <c r="D86" s="31" t="s">
        <v>4</v>
      </c>
      <c r="E86" s="45">
        <f>E75+E64+E53+E42+E31+E20+E9</f>
        <v>11238.570599979997</v>
      </c>
      <c r="F86" s="45">
        <f t="shared" si="3"/>
        <v>16471.642543649996</v>
      </c>
      <c r="G86" s="45">
        <f t="shared" si="3"/>
        <v>26730.452500762494</v>
      </c>
    </row>
    <row r="87" spans="1:7" ht="11" customHeight="1" x14ac:dyDescent="0.35">
      <c r="A87" s="24"/>
      <c r="B87" s="38">
        <v>8</v>
      </c>
      <c r="C87" s="8" t="s">
        <v>5</v>
      </c>
      <c r="D87" s="30" t="s">
        <v>6</v>
      </c>
      <c r="E87" s="46">
        <f>E76+E65+E54+E43+E32+E21+E10</f>
        <v>823720.17799180304</v>
      </c>
      <c r="F87" s="46">
        <f t="shared" si="3"/>
        <v>1146999.3956063413</v>
      </c>
      <c r="G87" s="46">
        <f t="shared" si="3"/>
        <v>1861369.4888903655</v>
      </c>
    </row>
    <row r="88" spans="1:7" ht="11" customHeight="1" thickBot="1" x14ac:dyDescent="0.4">
      <c r="A88" s="24"/>
      <c r="B88" s="38">
        <v>9</v>
      </c>
      <c r="C88" s="10" t="s">
        <v>7</v>
      </c>
      <c r="D88" s="31" t="s">
        <v>6</v>
      </c>
      <c r="E88" s="47">
        <f t="shared" ref="E88:G89" si="4">E78+E67+E56+E45+E34+E23+E12</f>
        <v>200308.31305555554</v>
      </c>
      <c r="F88" s="47">
        <f t="shared" si="4"/>
        <v>297169.46690972219</v>
      </c>
      <c r="G88" s="47">
        <f t="shared" si="4"/>
        <v>399314.64464409713</v>
      </c>
    </row>
    <row r="89" spans="1:7" ht="11" customHeight="1" thickBot="1" x14ac:dyDescent="0.4">
      <c r="A89" s="24"/>
      <c r="B89" s="38">
        <v>10</v>
      </c>
      <c r="C89" s="9" t="s">
        <v>8</v>
      </c>
      <c r="D89" s="32" t="s">
        <v>6</v>
      </c>
      <c r="E89" s="48">
        <f t="shared" si="4"/>
        <v>1024028.4910473587</v>
      </c>
      <c r="F89" s="48">
        <f t="shared" si="4"/>
        <v>1444168.8625160635</v>
      </c>
      <c r="G89" s="48">
        <f t="shared" si="4"/>
        <v>2260684.1335344622</v>
      </c>
    </row>
    <row r="90" spans="1:7" ht="11" customHeight="1" thickBot="1" x14ac:dyDescent="0.4">
      <c r="A90" s="25"/>
      <c r="B90" s="39">
        <v>11</v>
      </c>
      <c r="C90" s="26" t="s">
        <v>9</v>
      </c>
      <c r="D90" s="34" t="s">
        <v>10</v>
      </c>
      <c r="E90" s="43">
        <f>E84/E89</f>
        <v>4.397966013029337</v>
      </c>
      <c r="F90" s="43">
        <f t="shared" ref="F90:G90" si="5">F84/F89</f>
        <v>6.6789713795624177</v>
      </c>
      <c r="G90" s="43">
        <f t="shared" si="5"/>
        <v>8.8855734872586005</v>
      </c>
    </row>
    <row r="91" spans="1:7" ht="11" customHeight="1" thickTop="1" x14ac:dyDescent="0.35"/>
    <row r="92" spans="1:7" ht="11" customHeight="1" x14ac:dyDescent="0.35"/>
    <row r="93" spans="1:7" ht="11" customHeight="1" x14ac:dyDescent="0.35"/>
  </sheetData>
  <phoneticPr fontId="1" type="noConversion"/>
  <printOptions horizontalCentered="1"/>
  <pageMargins left="0.05" right="0.05" top="0.16" bottom="0.16" header="0.1" footer="0.1"/>
  <headerFooter>
    <oddHeader>&amp;L&amp;"Calibri,Regular"&amp;I000000&amp;F&amp;R&amp;"Calibri,Regular"&amp;I000000&amp;D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tabSelected="1" zoomScaleNormal="100" workbookViewId="0">
      <selection activeCell="A3" sqref="A3:G4"/>
    </sheetView>
  </sheetViews>
  <sheetFormatPr defaultColWidth="11.1640625" defaultRowHeight="15.5" x14ac:dyDescent="0.35"/>
  <cols>
    <col min="1" max="1" width="9.58203125" style="52" customWidth="1"/>
    <col min="2" max="2" width="12.33203125" style="52" customWidth="1"/>
    <col min="3" max="3" width="13.5" style="52" customWidth="1"/>
    <col min="4" max="7" width="18.83203125" style="52" customWidth="1"/>
    <col min="8" max="8" width="11.1640625" style="52" customWidth="1"/>
    <col min="9" max="9" width="13" style="52" customWidth="1"/>
    <col min="10" max="10" width="13.6640625" style="52" customWidth="1"/>
    <col min="11" max="11" width="13" style="52" customWidth="1"/>
    <col min="12" max="12" width="13.1640625" style="52" customWidth="1"/>
    <col min="13" max="13" width="13.6640625" style="52" customWidth="1"/>
    <col min="14" max="14" width="12.5" style="52" customWidth="1"/>
    <col min="15" max="16384" width="11.1640625" style="52"/>
  </cols>
  <sheetData>
    <row r="1" spans="1:7" ht="37.5" customHeight="1" x14ac:dyDescent="0.35"/>
    <row r="2" spans="1:7" ht="36.5" customHeight="1" thickBot="1" x14ac:dyDescent="0.4"/>
    <row r="3" spans="1:7" ht="40.5" customHeight="1" x14ac:dyDescent="0.35">
      <c r="A3" s="59" t="s">
        <v>84</v>
      </c>
      <c r="B3" s="60"/>
      <c r="C3" s="60"/>
      <c r="D3" s="60"/>
      <c r="E3" s="60"/>
      <c r="F3" s="60"/>
      <c r="G3" s="61"/>
    </row>
    <row r="4" spans="1:7" ht="37.5" customHeight="1" thickBot="1" x14ac:dyDescent="0.4">
      <c r="A4" s="62"/>
      <c r="B4" s="63"/>
      <c r="C4" s="63"/>
      <c r="D4" s="63"/>
      <c r="E4" s="63"/>
      <c r="F4" s="63"/>
      <c r="G4" s="64"/>
    </row>
    <row r="5" spans="1:7" ht="33" customHeight="1" thickBot="1" x14ac:dyDescent="0.4">
      <c r="A5" s="65" t="s">
        <v>32</v>
      </c>
      <c r="B5" s="66"/>
      <c r="C5" s="67"/>
      <c r="D5" s="53"/>
      <c r="E5" s="53"/>
      <c r="F5" s="53"/>
      <c r="G5" s="54"/>
    </row>
    <row r="6" spans="1:7" ht="33" customHeight="1" thickBot="1" x14ac:dyDescent="0.4">
      <c r="A6" s="65" t="s">
        <v>85</v>
      </c>
      <c r="B6" s="66"/>
      <c r="C6" s="67"/>
      <c r="D6" s="53"/>
      <c r="E6" s="53"/>
      <c r="F6" s="53"/>
      <c r="G6" s="54"/>
    </row>
    <row r="7" spans="1:7" ht="23.4" customHeight="1" thickBot="1" x14ac:dyDescent="0.4">
      <c r="A7" s="68" t="s">
        <v>35</v>
      </c>
      <c r="B7" s="69"/>
      <c r="C7" s="69"/>
      <c r="D7" s="74" t="s">
        <v>33</v>
      </c>
      <c r="E7" s="75"/>
      <c r="F7" s="74" t="s">
        <v>34</v>
      </c>
      <c r="G7" s="80"/>
    </row>
    <row r="8" spans="1:7" ht="20" customHeight="1" x14ac:dyDescent="0.35">
      <c r="A8" s="70"/>
      <c r="B8" s="71"/>
      <c r="C8" s="71"/>
      <c r="D8" s="76" t="s">
        <v>47</v>
      </c>
      <c r="E8" s="77"/>
      <c r="F8" s="189"/>
      <c r="G8" s="190"/>
    </row>
    <row r="9" spans="1:7" ht="20" customHeight="1" x14ac:dyDescent="0.35">
      <c r="A9" s="70"/>
      <c r="B9" s="71"/>
      <c r="C9" s="71"/>
      <c r="D9" s="76" t="s">
        <v>48</v>
      </c>
      <c r="E9" s="77"/>
      <c r="F9" s="189"/>
      <c r="G9" s="190"/>
    </row>
    <row r="10" spans="1:7" ht="20" customHeight="1" x14ac:dyDescent="0.35">
      <c r="A10" s="70"/>
      <c r="B10" s="71"/>
      <c r="C10" s="71"/>
      <c r="D10" s="76" t="s">
        <v>49</v>
      </c>
      <c r="E10" s="77"/>
      <c r="F10" s="189"/>
      <c r="G10" s="190"/>
    </row>
    <row r="11" spans="1:7" ht="20" customHeight="1" thickBot="1" x14ac:dyDescent="0.4">
      <c r="A11" s="70"/>
      <c r="B11" s="71"/>
      <c r="C11" s="71"/>
      <c r="D11" s="76" t="s">
        <v>50</v>
      </c>
      <c r="E11" s="77"/>
      <c r="F11" s="189"/>
      <c r="G11" s="190"/>
    </row>
    <row r="12" spans="1:7" ht="20" customHeight="1" thickBot="1" x14ac:dyDescent="0.4">
      <c r="A12" s="70"/>
      <c r="B12" s="71"/>
      <c r="C12" s="71"/>
      <c r="D12" s="74" t="s">
        <v>36</v>
      </c>
      <c r="E12" s="75"/>
      <c r="F12" s="74" t="s">
        <v>34</v>
      </c>
      <c r="G12" s="80"/>
    </row>
    <row r="13" spans="1:7" ht="20" customHeight="1" x14ac:dyDescent="0.35">
      <c r="A13" s="70"/>
      <c r="B13" s="71"/>
      <c r="C13" s="71"/>
      <c r="D13" s="76" t="s">
        <v>52</v>
      </c>
      <c r="E13" s="77"/>
      <c r="F13" s="189"/>
      <c r="G13" s="190"/>
    </row>
    <row r="14" spans="1:7" ht="20" customHeight="1" x14ac:dyDescent="0.35">
      <c r="A14" s="70"/>
      <c r="B14" s="71"/>
      <c r="C14" s="71"/>
      <c r="D14" s="76" t="s">
        <v>53</v>
      </c>
      <c r="E14" s="77"/>
      <c r="F14" s="189"/>
      <c r="G14" s="190"/>
    </row>
    <row r="15" spans="1:7" ht="24" customHeight="1" thickBot="1" x14ac:dyDescent="0.4">
      <c r="A15" s="72"/>
      <c r="B15" s="73"/>
      <c r="C15" s="73"/>
      <c r="D15" s="78" t="s">
        <v>54</v>
      </c>
      <c r="E15" s="79"/>
      <c r="F15" s="191"/>
      <c r="G15" s="192"/>
    </row>
    <row r="16" spans="1:7" ht="32.4" customHeight="1" thickBot="1" x14ac:dyDescent="0.4">
      <c r="A16" s="83" t="s">
        <v>37</v>
      </c>
      <c r="B16" s="84"/>
      <c r="C16" s="84"/>
      <c r="D16" s="85" t="s">
        <v>45</v>
      </c>
      <c r="E16" s="86"/>
      <c r="F16" s="81" t="s">
        <v>34</v>
      </c>
      <c r="G16" s="82"/>
    </row>
    <row r="17" spans="1:8" ht="18" customHeight="1" x14ac:dyDescent="0.35">
      <c r="A17" s="87"/>
      <c r="B17" s="88"/>
      <c r="C17" s="88"/>
      <c r="D17" s="89" t="s">
        <v>46</v>
      </c>
      <c r="E17" s="90"/>
      <c r="F17" s="181"/>
      <c r="G17" s="182"/>
    </row>
    <row r="18" spans="1:8" ht="18" customHeight="1" x14ac:dyDescent="0.35">
      <c r="A18" s="87"/>
      <c r="B18" s="88"/>
      <c r="C18" s="88"/>
      <c r="D18" s="91" t="s">
        <v>42</v>
      </c>
      <c r="E18" s="92"/>
      <c r="F18" s="183"/>
      <c r="G18" s="184"/>
    </row>
    <row r="19" spans="1:8" ht="18" customHeight="1" x14ac:dyDescent="0.35">
      <c r="A19" s="87"/>
      <c r="B19" s="88"/>
      <c r="C19" s="88"/>
      <c r="D19" s="91" t="s">
        <v>43</v>
      </c>
      <c r="E19" s="92"/>
      <c r="F19" s="185"/>
      <c r="G19" s="186"/>
    </row>
    <row r="20" spans="1:8" ht="18" customHeight="1" x14ac:dyDescent="0.35">
      <c r="A20" s="87"/>
      <c r="B20" s="88"/>
      <c r="C20" s="88"/>
      <c r="D20" s="91" t="s">
        <v>44</v>
      </c>
      <c r="E20" s="92"/>
      <c r="F20" s="185"/>
      <c r="G20" s="186"/>
    </row>
    <row r="21" spans="1:8" ht="18" customHeight="1" thickBot="1" x14ac:dyDescent="0.4">
      <c r="A21" s="93"/>
      <c r="B21" s="94"/>
      <c r="C21" s="94"/>
      <c r="D21" s="95" t="s">
        <v>51</v>
      </c>
      <c r="E21" s="96"/>
      <c r="F21" s="187"/>
      <c r="G21" s="188"/>
    </row>
    <row r="22" spans="1:8" ht="18" customHeight="1" thickBot="1" x14ac:dyDescent="0.4">
      <c r="A22" s="97" t="s">
        <v>38</v>
      </c>
      <c r="B22" s="98"/>
      <c r="C22" s="99"/>
      <c r="D22" s="103" t="s">
        <v>31</v>
      </c>
      <c r="E22" s="104"/>
      <c r="F22" s="103" t="s">
        <v>34</v>
      </c>
      <c r="G22" s="105"/>
    </row>
    <row r="23" spans="1:8" ht="20.25" customHeight="1" x14ac:dyDescent="0.35">
      <c r="A23" s="97"/>
      <c r="B23" s="98"/>
      <c r="C23" s="99"/>
      <c r="D23" s="106" t="s">
        <v>55</v>
      </c>
      <c r="E23" s="107"/>
      <c r="F23" s="175"/>
      <c r="G23" s="176"/>
    </row>
    <row r="24" spans="1:8" ht="18" customHeight="1" x14ac:dyDescent="0.35">
      <c r="A24" s="97"/>
      <c r="B24" s="98"/>
      <c r="C24" s="99"/>
      <c r="D24" s="108" t="s">
        <v>57</v>
      </c>
      <c r="E24" s="109"/>
      <c r="F24" s="177"/>
      <c r="G24" s="178"/>
    </row>
    <row r="25" spans="1:8" ht="18" customHeight="1" x14ac:dyDescent="0.35">
      <c r="A25" s="97"/>
      <c r="B25" s="98"/>
      <c r="C25" s="99"/>
      <c r="D25" s="108" t="s">
        <v>56</v>
      </c>
      <c r="E25" s="109"/>
      <c r="F25" s="177"/>
      <c r="G25" s="178"/>
    </row>
    <row r="26" spans="1:8" ht="18" customHeight="1" x14ac:dyDescent="0.35">
      <c r="A26" s="97"/>
      <c r="B26" s="98"/>
      <c r="C26" s="99"/>
      <c r="D26" s="108" t="s">
        <v>58</v>
      </c>
      <c r="E26" s="109"/>
      <c r="F26" s="177"/>
      <c r="G26" s="178"/>
    </row>
    <row r="27" spans="1:8" ht="22.5" customHeight="1" thickBot="1" x14ac:dyDescent="0.4">
      <c r="A27" s="100"/>
      <c r="B27" s="101"/>
      <c r="C27" s="102"/>
      <c r="D27" s="108" t="s">
        <v>59</v>
      </c>
      <c r="E27" s="109"/>
      <c r="F27" s="179"/>
      <c r="G27" s="180"/>
    </row>
    <row r="28" spans="1:8" ht="25.25" customHeight="1" x14ac:dyDescent="0.35">
      <c r="A28" s="110" t="s">
        <v>39</v>
      </c>
      <c r="B28" s="111"/>
      <c r="C28" s="111"/>
      <c r="D28" s="114" t="s">
        <v>40</v>
      </c>
      <c r="E28" s="115"/>
      <c r="F28" s="114" t="s">
        <v>41</v>
      </c>
      <c r="G28" s="115"/>
    </row>
    <row r="29" spans="1:8" ht="36.5" customHeight="1" thickBot="1" x14ac:dyDescent="0.4">
      <c r="A29" s="112"/>
      <c r="B29" s="113"/>
      <c r="C29" s="113"/>
      <c r="D29" s="173"/>
      <c r="E29" s="174"/>
      <c r="F29" s="173"/>
      <c r="G29" s="174"/>
    </row>
    <row r="30" spans="1:8" ht="31" customHeight="1" thickBot="1" x14ac:dyDescent="0.4"/>
    <row r="31" spans="1:8" ht="22" customHeight="1" thickBot="1" x14ac:dyDescent="0.4">
      <c r="A31" s="116" t="s">
        <v>60</v>
      </c>
      <c r="B31" s="117"/>
      <c r="C31" s="116" t="s">
        <v>61</v>
      </c>
      <c r="D31" s="122"/>
      <c r="E31" s="122"/>
      <c r="F31" s="122"/>
      <c r="G31" s="117"/>
      <c r="H31" s="55"/>
    </row>
    <row r="32" spans="1:8" ht="31" customHeight="1" thickBot="1" x14ac:dyDescent="0.4">
      <c r="A32" s="118"/>
      <c r="B32" s="119"/>
      <c r="C32" s="123" t="s">
        <v>62</v>
      </c>
      <c r="D32" s="124" t="s">
        <v>63</v>
      </c>
      <c r="E32" s="124" t="s">
        <v>64</v>
      </c>
      <c r="F32" s="124" t="s">
        <v>65</v>
      </c>
      <c r="G32" s="125" t="s">
        <v>66</v>
      </c>
    </row>
    <row r="33" spans="1:7" ht="21" customHeight="1" thickBot="1" x14ac:dyDescent="0.4">
      <c r="A33" s="120"/>
      <c r="B33" s="121"/>
      <c r="C33" s="170"/>
      <c r="D33" s="171"/>
      <c r="E33" s="171"/>
      <c r="F33" s="171"/>
      <c r="G33" s="172"/>
    </row>
    <row r="34" spans="1:7" ht="21" customHeight="1" thickBot="1" x14ac:dyDescent="0.4">
      <c r="A34" s="126" t="s">
        <v>42</v>
      </c>
      <c r="B34" s="127"/>
      <c r="C34" s="128" t="s">
        <v>61</v>
      </c>
      <c r="D34" s="129"/>
      <c r="E34" s="129"/>
      <c r="F34" s="129"/>
      <c r="G34" s="130"/>
    </row>
    <row r="35" spans="1:7" ht="29" customHeight="1" thickBot="1" x14ac:dyDescent="0.4">
      <c r="A35" s="131"/>
      <c r="B35" s="132"/>
      <c r="C35" s="133" t="s">
        <v>77</v>
      </c>
      <c r="D35" s="134" t="s">
        <v>78</v>
      </c>
      <c r="E35" s="134" t="s">
        <v>81</v>
      </c>
      <c r="F35" s="134" t="s">
        <v>80</v>
      </c>
      <c r="G35" s="135" t="s">
        <v>79</v>
      </c>
    </row>
    <row r="36" spans="1:7" ht="18" customHeight="1" x14ac:dyDescent="0.35">
      <c r="A36" s="136" t="s">
        <v>67</v>
      </c>
      <c r="B36" s="152">
        <v>1</v>
      </c>
      <c r="C36" s="153"/>
      <c r="D36" s="153"/>
      <c r="E36" s="153"/>
      <c r="F36" s="153"/>
      <c r="G36" s="154"/>
    </row>
    <row r="37" spans="1:7" ht="18" customHeight="1" x14ac:dyDescent="0.35">
      <c r="A37" s="137"/>
      <c r="B37" s="155">
        <v>2</v>
      </c>
      <c r="C37" s="156"/>
      <c r="D37" s="156"/>
      <c r="E37" s="156"/>
      <c r="F37" s="156"/>
      <c r="G37" s="157"/>
    </row>
    <row r="38" spans="1:7" ht="18" customHeight="1" x14ac:dyDescent="0.35">
      <c r="A38" s="138" t="s">
        <v>68</v>
      </c>
      <c r="B38" s="158">
        <v>1</v>
      </c>
      <c r="C38" s="156"/>
      <c r="D38" s="156"/>
      <c r="E38" s="156"/>
      <c r="F38" s="156"/>
      <c r="G38" s="157"/>
    </row>
    <row r="39" spans="1:7" ht="18" customHeight="1" x14ac:dyDescent="0.35">
      <c r="A39" s="137"/>
      <c r="B39" s="155">
        <v>2</v>
      </c>
      <c r="C39" s="156"/>
      <c r="D39" s="156"/>
      <c r="E39" s="156"/>
      <c r="F39" s="156"/>
      <c r="G39" s="157"/>
    </row>
    <row r="40" spans="1:7" ht="18" customHeight="1" x14ac:dyDescent="0.35">
      <c r="A40" s="138" t="s">
        <v>69</v>
      </c>
      <c r="B40" s="158">
        <v>1</v>
      </c>
      <c r="C40" s="156"/>
      <c r="D40" s="156"/>
      <c r="E40" s="156"/>
      <c r="F40" s="156"/>
      <c r="G40" s="157"/>
    </row>
    <row r="41" spans="1:7" ht="18" customHeight="1" x14ac:dyDescent="0.35">
      <c r="A41" s="137"/>
      <c r="B41" s="155">
        <v>2</v>
      </c>
      <c r="C41" s="156"/>
      <c r="D41" s="156"/>
      <c r="E41" s="156"/>
      <c r="F41" s="156"/>
      <c r="G41" s="157"/>
    </row>
    <row r="42" spans="1:7" ht="18" customHeight="1" x14ac:dyDescent="0.35">
      <c r="A42" s="138" t="s">
        <v>70</v>
      </c>
      <c r="B42" s="158">
        <v>1</v>
      </c>
      <c r="C42" s="156"/>
      <c r="D42" s="156"/>
      <c r="E42" s="156"/>
      <c r="F42" s="156"/>
      <c r="G42" s="157"/>
    </row>
    <row r="43" spans="1:7" ht="18" customHeight="1" x14ac:dyDescent="0.35">
      <c r="A43" s="137"/>
      <c r="B43" s="155">
        <v>2</v>
      </c>
      <c r="C43" s="156"/>
      <c r="D43" s="156"/>
      <c r="E43" s="156"/>
      <c r="F43" s="156"/>
      <c r="G43" s="157"/>
    </row>
    <row r="44" spans="1:7" ht="18" customHeight="1" x14ac:dyDescent="0.35">
      <c r="A44" s="138" t="s">
        <v>71</v>
      </c>
      <c r="B44" s="158">
        <v>1</v>
      </c>
      <c r="C44" s="156"/>
      <c r="D44" s="156"/>
      <c r="E44" s="156"/>
      <c r="F44" s="156"/>
      <c r="G44" s="157"/>
    </row>
    <row r="45" spans="1:7" ht="18" customHeight="1" x14ac:dyDescent="0.35">
      <c r="A45" s="137"/>
      <c r="B45" s="155">
        <v>2</v>
      </c>
      <c r="C45" s="156"/>
      <c r="D45" s="156"/>
      <c r="E45" s="156"/>
      <c r="F45" s="156"/>
      <c r="G45" s="157"/>
    </row>
    <row r="46" spans="1:7" ht="18" customHeight="1" x14ac:dyDescent="0.35">
      <c r="A46" s="138" t="s">
        <v>72</v>
      </c>
      <c r="B46" s="158">
        <v>1</v>
      </c>
      <c r="C46" s="156"/>
      <c r="D46" s="156"/>
      <c r="E46" s="156"/>
      <c r="F46" s="156"/>
      <c r="G46" s="157"/>
    </row>
    <row r="47" spans="1:7" ht="18" customHeight="1" thickBot="1" x14ac:dyDescent="0.4">
      <c r="A47" s="139"/>
      <c r="B47" s="159">
        <v>2</v>
      </c>
      <c r="C47" s="160"/>
      <c r="D47" s="160"/>
      <c r="E47" s="160"/>
      <c r="F47" s="160"/>
      <c r="G47" s="161"/>
    </row>
    <row r="48" spans="1:7" ht="20" customHeight="1" thickBot="1" x14ac:dyDescent="0.4">
      <c r="A48" s="140" t="s">
        <v>88</v>
      </c>
      <c r="B48" s="141"/>
      <c r="C48" s="142" t="s">
        <v>61</v>
      </c>
      <c r="D48" s="143"/>
      <c r="E48" s="143"/>
      <c r="F48" s="143"/>
      <c r="G48" s="144"/>
    </row>
    <row r="49" spans="1:7" ht="26.4" customHeight="1" thickBot="1" x14ac:dyDescent="0.4">
      <c r="A49" s="145"/>
      <c r="B49" s="146"/>
      <c r="C49" s="147" t="s">
        <v>73</v>
      </c>
      <c r="D49" s="148" t="s">
        <v>74</v>
      </c>
      <c r="E49" s="148"/>
      <c r="F49" s="148" t="s">
        <v>75</v>
      </c>
      <c r="G49" s="149"/>
    </row>
    <row r="50" spans="1:7" ht="18" customHeight="1" x14ac:dyDescent="0.35">
      <c r="A50" s="150" t="s">
        <v>76</v>
      </c>
      <c r="B50" s="162">
        <v>1</v>
      </c>
      <c r="C50" s="163"/>
      <c r="D50" s="164"/>
      <c r="E50" s="164"/>
      <c r="F50" s="164"/>
      <c r="G50" s="165"/>
    </row>
    <row r="51" spans="1:7" ht="18" customHeight="1" thickBot="1" x14ac:dyDescent="0.4">
      <c r="A51" s="151"/>
      <c r="B51" s="166">
        <v>2</v>
      </c>
      <c r="C51" s="167"/>
      <c r="D51" s="168"/>
      <c r="E51" s="168"/>
      <c r="F51" s="168"/>
      <c r="G51" s="169"/>
    </row>
    <row r="52" spans="1:7" ht="19" customHeight="1" x14ac:dyDescent="0.35"/>
    <row r="53" spans="1:7" x14ac:dyDescent="0.35">
      <c r="F53" s="56" t="s">
        <v>86</v>
      </c>
    </row>
    <row r="55" spans="1:7" ht="16" thickBot="1" x14ac:dyDescent="0.4">
      <c r="B55" s="57"/>
      <c r="F55" s="57"/>
    </row>
    <row r="56" spans="1:7" x14ac:dyDescent="0.35">
      <c r="B56" s="58" t="s">
        <v>82</v>
      </c>
      <c r="C56" s="58"/>
      <c r="D56" s="56" t="s">
        <v>87</v>
      </c>
      <c r="E56" s="58"/>
      <c r="F56" s="58" t="s">
        <v>83</v>
      </c>
    </row>
  </sheetData>
  <sheetProtection algorithmName="SHA-512" hashValue="Dlfz/ZZCEmF/yj8TolPUsy07x0Mk22Ie1BkJ2D21FV2pRuSpfxursdHTOg5FDOBhFhlGpVBGcykQrSApggm3ow==" saltValue="bhA9IS6TRirtYGyfxdz2jw==" spinCount="100000" sheet="1" objects="1" scenarios="1" insertRows="0"/>
  <mergeCells count="74">
    <mergeCell ref="D9:E9"/>
    <mergeCell ref="F9:G9"/>
    <mergeCell ref="D10:E10"/>
    <mergeCell ref="F10:G10"/>
    <mergeCell ref="D13:E13"/>
    <mergeCell ref="F13:G13"/>
    <mergeCell ref="D12:E12"/>
    <mergeCell ref="F12:G12"/>
    <mergeCell ref="D14:E14"/>
    <mergeCell ref="F14:G14"/>
    <mergeCell ref="F21:G21"/>
    <mergeCell ref="A16:C21"/>
    <mergeCell ref="D17:E17"/>
    <mergeCell ref="F17:G17"/>
    <mergeCell ref="D19:E19"/>
    <mergeCell ref="D21:E21"/>
    <mergeCell ref="F19:G19"/>
    <mergeCell ref="F27:G27"/>
    <mergeCell ref="C34:G34"/>
    <mergeCell ref="F28:G28"/>
    <mergeCell ref="F29:G29"/>
    <mergeCell ref="D20:E20"/>
    <mergeCell ref="F20:G20"/>
    <mergeCell ref="A3:G4"/>
    <mergeCell ref="A5:C5"/>
    <mergeCell ref="D5:G5"/>
    <mergeCell ref="D16:E16"/>
    <mergeCell ref="D18:E18"/>
    <mergeCell ref="F16:G16"/>
    <mergeCell ref="F18:G18"/>
    <mergeCell ref="A7:C15"/>
    <mergeCell ref="D7:E7"/>
    <mergeCell ref="D8:E8"/>
    <mergeCell ref="D15:E15"/>
    <mergeCell ref="F7:G7"/>
    <mergeCell ref="F8:G8"/>
    <mergeCell ref="F15:G15"/>
    <mergeCell ref="D11:E11"/>
    <mergeCell ref="F11:G11"/>
    <mergeCell ref="D50:E50"/>
    <mergeCell ref="D51:E51"/>
    <mergeCell ref="F49:G49"/>
    <mergeCell ref="F50:G50"/>
    <mergeCell ref="F51:G51"/>
    <mergeCell ref="D27:E27"/>
    <mergeCell ref="A48:B49"/>
    <mergeCell ref="A44:A45"/>
    <mergeCell ref="A46:A47"/>
    <mergeCell ref="A28:C29"/>
    <mergeCell ref="D28:E28"/>
    <mergeCell ref="D29:E29"/>
    <mergeCell ref="A31:B33"/>
    <mergeCell ref="C31:G31"/>
    <mergeCell ref="A38:A39"/>
    <mergeCell ref="A40:A41"/>
    <mergeCell ref="A42:A43"/>
    <mergeCell ref="A36:A37"/>
    <mergeCell ref="A34:B35"/>
    <mergeCell ref="A6:C6"/>
    <mergeCell ref="D6:G6"/>
    <mergeCell ref="C48:G48"/>
    <mergeCell ref="D49:E49"/>
    <mergeCell ref="A50:A51"/>
    <mergeCell ref="F22:G22"/>
    <mergeCell ref="F23:G23"/>
    <mergeCell ref="F24:G24"/>
    <mergeCell ref="F25:G25"/>
    <mergeCell ref="F26:G26"/>
    <mergeCell ref="A22:C27"/>
    <mergeCell ref="D22:E22"/>
    <mergeCell ref="D23:E23"/>
    <mergeCell ref="D24:E24"/>
    <mergeCell ref="D25:E25"/>
    <mergeCell ref="D26:E26"/>
  </mergeCells>
  <phoneticPr fontId="9" type="noConversion"/>
  <pageMargins left="1.3385826771653544" right="0.74803149606299213" top="0.59055118110236227" bottom="0.59055118110236227" header="0.51181102362204722" footer="0.51181102362204722"/>
  <pageSetup paperSize="9" scale="60" fitToWidth="0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KeyData- 1 Lot</vt:lpstr>
      <vt:lpstr>Prijavni formular</vt:lpstr>
      <vt:lpstr>a</vt:lpstr>
      <vt:lpstr>CV</vt:lpstr>
      <vt:lpstr>F</vt:lpstr>
      <vt:lpstr>i</vt:lpstr>
      <vt:lpstr>L</vt:lpstr>
      <vt:lpstr>M</vt:lpstr>
      <vt:lpstr>P</vt:lpstr>
      <vt:lpstr>V</vt:lpstr>
      <vt:lpstr>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Brenke</dc:creator>
  <cp:lastModifiedBy>Miodrag Gluscevic</cp:lastModifiedBy>
  <cp:lastPrinted>2019-06-27T22:01:50Z</cp:lastPrinted>
  <dcterms:created xsi:type="dcterms:W3CDTF">2014-09-06T08:09:22Z</dcterms:created>
  <dcterms:modified xsi:type="dcterms:W3CDTF">2019-06-27T22:05:36Z</dcterms:modified>
</cp:coreProperties>
</file>