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https://stalnakonferencija-my.sharepoint.com/personal/biljana_bozovic_skgo_org/Documents/Desktop/Prezentacije 24.2/Prezentacija za finansije BB/"/>
    </mc:Choice>
  </mc:AlternateContent>
  <xr:revisionPtr revIDLastSave="30" documentId="13_ncr:1_{30F08806-A525-4A93-BB53-BD3DD5936CD7}" xr6:coauthVersionLast="47" xr6:coauthVersionMax="47" xr10:uidLastSave="{2EF455C7-5136-4D3C-B155-E135B140B68D}"/>
  <bookViews>
    <workbookView xWindow="-98" yWindow="-98" windowWidth="21795" windowHeight="12975" firstSheet="1" activeTab="4" xr2:uid="{00000000-000D-0000-FFFF-FFFF00000000}"/>
  </bookViews>
  <sheets>
    <sheet name="INFORMATION" sheetId="1" r:id="rId1"/>
    <sheet name="addenda or use of contingencies" sheetId="3" r:id="rId2"/>
    <sheet name="Interim report" sheetId="4" r:id="rId3"/>
    <sheet name="Forecast budget &amp; follow-up" sheetId="2" r:id="rId4"/>
    <sheet name=" Final report" sheetId="5" r:id="rId5"/>
    <sheet name=" Final sources of funding" sheetId="6" r:id="rId6"/>
  </sheets>
  <externalReferences>
    <externalReference r:id="rId7"/>
  </externalReferences>
  <definedNames>
    <definedName name="I.HR">#REF!</definedName>
    <definedName name="II.Travel">#REF!</definedName>
    <definedName name="III.Equipment">#REF!</definedName>
    <definedName name="_xlnm.Print_Area" localSheetId="4">' Final report'!$A$1:$N$60</definedName>
    <definedName name="_xlnm.Print_Area" localSheetId="5">' Final sources of funding'!$A$1:$F$35</definedName>
    <definedName name="_xlnm.Print_Area" localSheetId="3">'Forecast budget &amp; follow-up'!$A$1:$J$55</definedName>
    <definedName name="_xlnm.Print_Area" localSheetId="0">INFORMATION!$A$1:$S$17</definedName>
    <definedName name="_xlnm.Print_Area" localSheetId="2">'Interim report'!$A$1:$L$54</definedName>
    <definedName name="total_cost">'[1]Worksheet 1 Project budget'!$E$56</definedName>
    <definedName name="total_cost_y1">'[1]Worksheet 1 Project budget'!$I$56</definedName>
    <definedName name="V.Services">#REF!</definedName>
    <definedName name="VI.Other">#REF!</definedName>
    <definedName name="Z_002C1592_4318_42D8_A096_AF2DBA338F1F_.wvu.PrintArea" localSheetId="4" hidden="1">' Final report'!$A$1:$N$60</definedName>
    <definedName name="Z_002C1592_4318_42D8_A096_AF2DBA338F1F_.wvu.PrintArea" localSheetId="5" hidden="1">' Final sources of funding'!$A$1:$F$35</definedName>
    <definedName name="Z_002C1592_4318_42D8_A096_AF2DBA338F1F_.wvu.PrintArea" localSheetId="3" hidden="1">'Forecast budget &amp; follow-up'!$A$1:$J$55</definedName>
    <definedName name="Z_002C1592_4318_42D8_A096_AF2DBA338F1F_.wvu.PrintArea" localSheetId="0" hidden="1">INFORMATION!$A$1:$S$17</definedName>
    <definedName name="Z_002C1592_4318_42D8_A096_AF2DBA338F1F_.wvu.PrintArea" localSheetId="2" hidden="1">'Interim report'!$A$1:$L$54</definedName>
    <definedName name="Z_1594A48A_9790_4F88_B90E_8F1A33442BAE_.wvu.PrintArea" localSheetId="4" hidden="1">' Final report'!$A$1:$N$60</definedName>
    <definedName name="Z_1594A48A_9790_4F88_B90E_8F1A33442BAE_.wvu.PrintArea" localSheetId="5" hidden="1">' Final sources of funding'!$A$1:$F$35</definedName>
    <definedName name="Z_1594A48A_9790_4F88_B90E_8F1A33442BAE_.wvu.PrintArea" localSheetId="3" hidden="1">'Forecast budget &amp; follow-up'!$A$1:$J$55</definedName>
    <definedName name="Z_1594A48A_9790_4F88_B90E_8F1A33442BAE_.wvu.PrintArea" localSheetId="0" hidden="1">INFORMATION!$A$1:$S$17</definedName>
    <definedName name="Z_1594A48A_9790_4F88_B90E_8F1A33442BAE_.wvu.PrintArea" localSheetId="2" hidden="1">'Interim report'!$A$1:$L$54</definedName>
    <definedName name="Z_1E00B525_B9D9_4017_A94D_AA07C0C3FDB0_.wvu.PrintArea" localSheetId="4" hidden="1">' Final report'!$A$1:$N$60</definedName>
    <definedName name="Z_1E00B525_B9D9_4017_A94D_AA07C0C3FDB0_.wvu.PrintArea" localSheetId="5" hidden="1">' Final sources of funding'!$A$1:$F$35</definedName>
    <definedName name="Z_1E00B525_B9D9_4017_A94D_AA07C0C3FDB0_.wvu.PrintArea" localSheetId="3" hidden="1">'Forecast budget &amp; follow-up'!$A$1:$J$55</definedName>
    <definedName name="Z_1E00B525_B9D9_4017_A94D_AA07C0C3FDB0_.wvu.PrintArea" localSheetId="0" hidden="1">INFORMATION!$A$1:$S$17</definedName>
    <definedName name="Z_1E00B525_B9D9_4017_A94D_AA07C0C3FDB0_.wvu.PrintArea" localSheetId="2" hidden="1">'Interim report'!$A$1:$L$54</definedName>
    <definedName name="Z_2EB73FB4_9F99_49A1_B28F_E6C960645722_.wvu.PrintArea" localSheetId="4" hidden="1">' Final report'!$A$1:$N$60</definedName>
    <definedName name="Z_2EB73FB4_9F99_49A1_B28F_E6C960645722_.wvu.PrintArea" localSheetId="5" hidden="1">' Final sources of funding'!$A$1:$F$35</definedName>
    <definedName name="Z_2EB73FB4_9F99_49A1_B28F_E6C960645722_.wvu.PrintArea" localSheetId="3" hidden="1">'Forecast budget &amp; follow-up'!$A$1:$J$55</definedName>
    <definedName name="Z_2EB73FB4_9F99_49A1_B28F_E6C960645722_.wvu.PrintArea" localSheetId="0" hidden="1">INFORMATION!$A$1:$S$17</definedName>
    <definedName name="Z_2EB73FB4_9F99_49A1_B28F_E6C960645722_.wvu.PrintArea" localSheetId="2" hidden="1">'Interim report'!$A$1:$L$54</definedName>
    <definedName name="Z_4105BD77_F38D_4FDF_9BDD_6959B10BFE01_.wvu.PrintArea" localSheetId="4" hidden="1">' Final report'!$A$1:$N$60</definedName>
    <definedName name="Z_4105BD77_F38D_4FDF_9BDD_6959B10BFE01_.wvu.PrintArea" localSheetId="5" hidden="1">' Final sources of funding'!$A$1:$F$35</definedName>
    <definedName name="Z_4105BD77_F38D_4FDF_9BDD_6959B10BFE01_.wvu.PrintArea" localSheetId="3" hidden="1">'Forecast budget &amp; follow-up'!$A$1:$J$55</definedName>
    <definedName name="Z_4105BD77_F38D_4FDF_9BDD_6959B10BFE01_.wvu.PrintArea" localSheetId="0" hidden="1">INFORMATION!$A$1:$S$17</definedName>
    <definedName name="Z_4105BD77_F38D_4FDF_9BDD_6959B10BFE01_.wvu.PrintArea" localSheetId="2" hidden="1">'Interim report'!$A$1:$L$54</definedName>
    <definedName name="Z_4A2E2DC5_FD85_4E49_9822_9412D5DDF126_.wvu.PrintArea" localSheetId="4" hidden="1">' Final report'!$A$1:$N$60</definedName>
    <definedName name="Z_4A2E2DC5_FD85_4E49_9822_9412D5DDF126_.wvu.PrintArea" localSheetId="5" hidden="1">' Final sources of funding'!$A$1:$F$35</definedName>
    <definedName name="Z_4A2E2DC5_FD85_4E49_9822_9412D5DDF126_.wvu.PrintArea" localSheetId="3" hidden="1">'Forecast budget &amp; follow-up'!$A$1:$J$55</definedName>
    <definedName name="Z_4A2E2DC5_FD85_4E49_9822_9412D5DDF126_.wvu.PrintArea" localSheetId="0" hidden="1">INFORMATION!$A$1:$S$17</definedName>
    <definedName name="Z_4A2E2DC5_FD85_4E49_9822_9412D5DDF126_.wvu.PrintArea" localSheetId="2" hidden="1">'Interim report'!$A$1:$L$54</definedName>
    <definedName name="Z_53AFCF8A_8896_4E12_AF28_429075CE3399_.wvu.PrintArea" localSheetId="4" hidden="1">' Final report'!$A$1:$N$60</definedName>
    <definedName name="Z_53AFCF8A_8896_4E12_AF28_429075CE3399_.wvu.PrintArea" localSheetId="5" hidden="1">' Final sources of funding'!$A$1:$F$35</definedName>
    <definedName name="Z_53AFCF8A_8896_4E12_AF28_429075CE3399_.wvu.PrintArea" localSheetId="3" hidden="1">'Forecast budget &amp; follow-up'!$A$1:$J$55</definedName>
    <definedName name="Z_53AFCF8A_8896_4E12_AF28_429075CE3399_.wvu.PrintArea" localSheetId="0" hidden="1">INFORMATION!$A$1:$S$17</definedName>
    <definedName name="Z_53AFCF8A_8896_4E12_AF28_429075CE3399_.wvu.PrintArea" localSheetId="2" hidden="1">'Interim report'!$A$1:$L$54</definedName>
    <definedName name="Z_7D1822CB_910C_49F3_9E3A_323FC9995E5E_.wvu.PrintArea" localSheetId="4" hidden="1">' Final report'!$A$1:$N$60</definedName>
    <definedName name="Z_7D1822CB_910C_49F3_9E3A_323FC9995E5E_.wvu.PrintArea" localSheetId="5" hidden="1">' Final sources of funding'!$A$1:$F$35</definedName>
    <definedName name="Z_7D1822CB_910C_49F3_9E3A_323FC9995E5E_.wvu.PrintArea" localSheetId="3" hidden="1">'Forecast budget &amp; follow-up'!$A$1:$J$55</definedName>
    <definedName name="Z_7D1822CB_910C_49F3_9E3A_323FC9995E5E_.wvu.PrintArea" localSheetId="0" hidden="1">INFORMATION!$A$1:$S$17</definedName>
    <definedName name="Z_7D1822CB_910C_49F3_9E3A_323FC9995E5E_.wvu.PrintArea" localSheetId="2" hidden="1">'Interim report'!$A$1:$L$54</definedName>
    <definedName name="Z_A28D8248_1730_4A66_A3F5_C31237321844_.wvu.PrintArea" localSheetId="4" hidden="1">' Final report'!$A$1:$N$60</definedName>
    <definedName name="Z_A28D8248_1730_4A66_A3F5_C31237321844_.wvu.PrintArea" localSheetId="5" hidden="1">' Final sources of funding'!$A$1:$F$35</definedName>
    <definedName name="Z_A28D8248_1730_4A66_A3F5_C31237321844_.wvu.PrintArea" localSheetId="3" hidden="1">'Forecast budget &amp; follow-up'!$A$1:$J$55</definedName>
    <definedName name="Z_A28D8248_1730_4A66_A3F5_C31237321844_.wvu.PrintArea" localSheetId="0" hidden="1">INFORMATION!$A$1:$S$17</definedName>
    <definedName name="Z_A28D8248_1730_4A66_A3F5_C31237321844_.wvu.PrintArea" localSheetId="2" hidden="1">'Interim report'!$A$1:$L$54</definedName>
    <definedName name="Z_A84D578C_AEC2_4698_9329_178C2FFE83CE_.wvu.PrintArea" localSheetId="4" hidden="1">' Final report'!$A$1:$N$60</definedName>
    <definedName name="Z_A84D578C_AEC2_4698_9329_178C2FFE83CE_.wvu.PrintArea" localSheetId="5" hidden="1">' Final sources of funding'!$A$1:$F$35</definedName>
    <definedName name="Z_A84D578C_AEC2_4698_9329_178C2FFE83CE_.wvu.PrintArea" localSheetId="3" hidden="1">'Forecast budget &amp; follow-up'!$A$1:$J$55</definedName>
    <definedName name="Z_A84D578C_AEC2_4698_9329_178C2FFE83CE_.wvu.PrintArea" localSheetId="0" hidden="1">INFORMATION!$A$1:$S$17</definedName>
    <definedName name="Z_A84D578C_AEC2_4698_9329_178C2FFE83CE_.wvu.PrintArea" localSheetId="2" hidden="1">'Interim report'!$A$1:$L$54</definedName>
    <definedName name="Z_A8F25874_A730_4985_839C_CCA107DCEFD9_.wvu.PrintArea" localSheetId="4" hidden="1">' Final report'!$A$1:$N$60</definedName>
    <definedName name="Z_A8F25874_A730_4985_839C_CCA107DCEFD9_.wvu.PrintArea" localSheetId="5" hidden="1">' Final sources of funding'!$A$1:$F$35</definedName>
    <definedName name="Z_A8F25874_A730_4985_839C_CCA107DCEFD9_.wvu.PrintArea" localSheetId="3" hidden="1">'Forecast budget &amp; follow-up'!$A$1:$J$55</definedName>
    <definedName name="Z_A8F25874_A730_4985_839C_CCA107DCEFD9_.wvu.PrintArea" localSheetId="0" hidden="1">INFORMATION!$A$1:$S$17</definedName>
    <definedName name="Z_A8F25874_A730_4985_839C_CCA107DCEFD9_.wvu.PrintArea" localSheetId="2" hidden="1">'Interim report'!$A$1:$L$54</definedName>
    <definedName name="Z_B29F5B9E_13CA_4B1B_A84A_09DD19DA6EE6_.wvu.PrintArea" localSheetId="4" hidden="1">' Final report'!$A$1:$N$60</definedName>
    <definedName name="Z_B29F5B9E_13CA_4B1B_A84A_09DD19DA6EE6_.wvu.PrintArea" localSheetId="5" hidden="1">' Final sources of funding'!$A$1:$F$35</definedName>
    <definedName name="Z_B29F5B9E_13CA_4B1B_A84A_09DD19DA6EE6_.wvu.PrintArea" localSheetId="3" hidden="1">'Forecast budget &amp; follow-up'!$A$1:$J$55</definedName>
    <definedName name="Z_B29F5B9E_13CA_4B1B_A84A_09DD19DA6EE6_.wvu.PrintArea" localSheetId="0" hidden="1">INFORMATION!$A$1:$S$17</definedName>
    <definedName name="Z_B29F5B9E_13CA_4B1B_A84A_09DD19DA6EE6_.wvu.PrintArea" localSheetId="2" hidden="1">'Interim report'!$A$1:$L$54</definedName>
    <definedName name="Z_BBF80EA9_250C_42FD_9B11_973890BFE352_.wvu.PrintArea" localSheetId="4" hidden="1">' Final report'!$A$1:$N$60</definedName>
    <definedName name="Z_BBF80EA9_250C_42FD_9B11_973890BFE352_.wvu.PrintArea" localSheetId="5" hidden="1">' Final sources of funding'!$A$1:$F$35</definedName>
    <definedName name="Z_BBF80EA9_250C_42FD_9B11_973890BFE352_.wvu.PrintArea" localSheetId="3" hidden="1">'Forecast budget &amp; follow-up'!$A$1:$J$55</definedName>
    <definedName name="Z_BBF80EA9_250C_42FD_9B11_973890BFE352_.wvu.PrintArea" localSheetId="0" hidden="1">INFORMATION!$A$1:$S$17</definedName>
    <definedName name="Z_BBF80EA9_250C_42FD_9B11_973890BFE352_.wvu.PrintArea" localSheetId="2" hidden="1">'Interim report'!$A$1:$L$54</definedName>
    <definedName name="Z_C05E188B_6BA6_4ABA_A112_E2AD9C1E0129_.wvu.PrintArea" localSheetId="4" hidden="1">' Final report'!$A$1:$N$60</definedName>
    <definedName name="Z_C05E188B_6BA6_4ABA_A112_E2AD9C1E0129_.wvu.PrintArea" localSheetId="5" hidden="1">' Final sources of funding'!$A$1:$F$35</definedName>
    <definedName name="Z_C05E188B_6BA6_4ABA_A112_E2AD9C1E0129_.wvu.PrintArea" localSheetId="3" hidden="1">'Forecast budget &amp; follow-up'!$A$1:$J$55</definedName>
    <definedName name="Z_C05E188B_6BA6_4ABA_A112_E2AD9C1E0129_.wvu.PrintArea" localSheetId="0" hidden="1">INFORMATION!$A$1:$S$17</definedName>
    <definedName name="Z_C05E188B_6BA6_4ABA_A112_E2AD9C1E0129_.wvu.PrintArea" localSheetId="2" hidden="1">'Interim report'!$A$1:$L$54</definedName>
    <definedName name="Z_C8562D89_56BB_4835_8E3A_41A0BD79D1DE_.wvu.PrintArea" localSheetId="4" hidden="1">' Final report'!$A$1:$N$60</definedName>
    <definedName name="Z_C8562D89_56BB_4835_8E3A_41A0BD79D1DE_.wvu.PrintArea" localSheetId="5" hidden="1">' Final sources of funding'!$A$1:$F$35</definedName>
    <definedName name="Z_C8562D89_56BB_4835_8E3A_41A0BD79D1DE_.wvu.PrintArea" localSheetId="3" hidden="1">'Forecast budget &amp; follow-up'!$A$1:$J$55</definedName>
    <definedName name="Z_C8562D89_56BB_4835_8E3A_41A0BD79D1DE_.wvu.PrintArea" localSheetId="0" hidden="1">INFORMATION!$A$1:$S$17</definedName>
    <definedName name="Z_C8562D89_56BB_4835_8E3A_41A0BD79D1DE_.wvu.PrintArea" localSheetId="2" hidden="1">'Interim report'!$A$1:$L$54</definedName>
    <definedName name="Z_D74B9048_40D8_4CF8_A62F_DA395DAACE1B_.wvu.PrintArea" localSheetId="4" hidden="1">' Final report'!$A$1:$N$60</definedName>
    <definedName name="Z_D74B9048_40D8_4CF8_A62F_DA395DAACE1B_.wvu.PrintArea" localSheetId="5" hidden="1">' Final sources of funding'!$A$1:$F$35</definedName>
    <definedName name="Z_D74B9048_40D8_4CF8_A62F_DA395DAACE1B_.wvu.PrintArea" localSheetId="3" hidden="1">'Forecast budget &amp; follow-up'!$A$1:$J$55</definedName>
    <definedName name="Z_D74B9048_40D8_4CF8_A62F_DA395DAACE1B_.wvu.PrintArea" localSheetId="0" hidden="1">INFORMATION!$A$1:$S$17</definedName>
    <definedName name="Z_D74B9048_40D8_4CF8_A62F_DA395DAACE1B_.wvu.PrintArea" localSheetId="2" hidden="1">'Interim report'!$A$1:$L$54</definedName>
    <definedName name="Z_DD21C11E_95A0_4B2F_A69B_5D437C3107CA_.wvu.PrintArea" localSheetId="4" hidden="1">' Final report'!$A$1:$N$60</definedName>
    <definedName name="Z_DD21C11E_95A0_4B2F_A69B_5D437C3107CA_.wvu.PrintArea" localSheetId="5" hidden="1">' Final sources of funding'!$A$1:$F$35</definedName>
    <definedName name="Z_DD21C11E_95A0_4B2F_A69B_5D437C3107CA_.wvu.PrintArea" localSheetId="3" hidden="1">'Forecast budget &amp; follow-up'!$A$1:$J$55</definedName>
    <definedName name="Z_DD21C11E_95A0_4B2F_A69B_5D437C3107CA_.wvu.PrintArea" localSheetId="0" hidden="1">INFORMATION!$A$1:$S$17</definedName>
    <definedName name="Z_DD21C11E_95A0_4B2F_A69B_5D437C3107CA_.wvu.PrintArea" localSheetId="2" hidden="1">'Interim report'!$A$1:$M$53</definedName>
    <definedName name="Z_E1DF5547_BB72_403D_9477_695885C059AC_.wvu.PrintArea" localSheetId="4" hidden="1">' Final report'!$A$1:$N$60</definedName>
    <definedName name="Z_E1DF5547_BB72_403D_9477_695885C059AC_.wvu.PrintArea" localSheetId="5" hidden="1">' Final sources of funding'!$A$1:$F$35</definedName>
    <definedName name="Z_E1DF5547_BB72_403D_9477_695885C059AC_.wvu.PrintArea" localSheetId="3" hidden="1">'Forecast budget &amp; follow-up'!$A$1:$J$55</definedName>
    <definedName name="Z_E1DF5547_BB72_403D_9477_695885C059AC_.wvu.PrintArea" localSheetId="0" hidden="1">INFORMATION!$A$1:$S$17</definedName>
    <definedName name="Z_E1DF5547_BB72_403D_9477_695885C059AC_.wvu.PrintArea" localSheetId="2" hidden="1">'Interim report'!$A$1:$L$54</definedName>
  </definedNames>
  <calcPr calcId="191028"/>
  <customWorkbookViews>
    <customWorkbookView name="Marija Velickovic - Personal View" guid="{002C1592-4318-42D8-A096-AF2DBA338F1F}" mergeInterval="0" personalView="1" maximized="1" xWindow="1912" yWindow="-8" windowWidth="1936" windowHeight="1048" activeSheetId="5"/>
    <customWorkbookView name="BENHAMOU Cecile (INTPA) - Personal View" guid="{A8F25874-A730-4985-839C-CCA107DCEFD9}" mergeInterval="0" personalView="1" maximized="1" xWindow="-11" yWindow="-11" windowWidth="1942" windowHeight="1042" activeSheetId="3"/>
    <customWorkbookView name="MORARIU Maria- Claudia (DEVCO) - Personal View" guid="{BBF80EA9-250C-42FD-9B11-973890BFE352}" mergeInterval="0" personalView="1" yWindow="75" windowWidth="1920" windowHeight="955" activeSheetId="1"/>
    <customWorkbookView name="MORARIU Maria-Claudia (DEVCO-EXT) - Personal View" guid="{1E00B525-B9D9-4017-A94D-AA07C0C3FDB0}" mergeInterval="0" personalView="1" xWindow="1927" yWindow="15" windowWidth="1920" windowHeight="1040" activeSheetId="4"/>
    <customWorkbookView name="DE LA TORRE DIAZ Angeles (DEVCO) - Personal View" guid="{C05E188B-6BA6-4ABA-A112-E2AD9C1E0129}" mergeInterval="0" personalView="1" xWindow="766" yWindow="96" windowWidth="1096" windowHeight="759" activeSheetId="6"/>
    <customWorkbookView name="STANKEVICIUTE Ramute (DEVCO) - Personal View" guid="{B29F5B9E-13CA-4B1B-A84A-09DD19DA6EE6}" mergeInterval="0" personalView="1" maximized="1" windowWidth="1916" windowHeight="855" activeSheetId="4"/>
    <customWorkbookView name="SPEZZANI Giulia (DEVCO) - Personal View" guid="{7D1822CB-910C-49F3-9E3A-323FC9995E5E}" mergeInterval="0" personalView="1" maximized="1" windowWidth="1916" windowHeight="855" activeSheetId="5"/>
    <customWorkbookView name="DUBOIS Laurence (DEVCO) - Personal View" guid="{DD21C11E-95A0-4B2F-A69B-5D437C3107CA}" mergeInterval="0" personalView="1" maximized="1" windowWidth="1356" windowHeight="531" activeSheetId="6"/>
    <customWorkbookView name="GIAMBELLI Laura (DEVCO) - Personal View" guid="{4105BD77-F38D-4FDF-9BDD-6959B10BFE01}" mergeInterval="0" personalView="1" maximized="1" windowWidth="1916" windowHeight="855" activeSheetId="5"/>
    <customWorkbookView name="BOUCARD Damien (DEVCO) - Personal View" guid="{1594A48A-9790-4F88-B90E-8F1A33442BAE}" mergeInterval="0" personalView="1" maximized="1" windowWidth="1270" windowHeight="820" activeSheetId="1"/>
    <customWorkbookView name="ESPOSITO Chiara (DEVCO) - Personal View" guid="{C8562D89-56BB-4835-8E3A-41A0BD79D1DE}" mergeInterval="0" personalView="1" maximized="1" windowWidth="1916" windowHeight="855" activeSheetId="2"/>
    <customWorkbookView name="GARCIA CARREÑO Juan Jose (DEVCO-EXT) - Personal View" guid="{53AFCF8A-8896-4E12-AF28-429075CE3399}" mergeInterval="0" personalView="1" maximized="1" windowWidth="1920" windowHeight="815" activeSheetId="1"/>
    <customWorkbookView name="STOETZEL Nicolas (DEVCO) - Personal View" guid="{D74B9048-40D8-4CF8-A62F-DA395DAACE1B}" mergeInterval="0" personalView="1" maximized="1" windowWidth="1916" windowHeight="851" activeSheetId="5"/>
    <customWorkbookView name="ARAQUE DE JUAN Luis (DEVCO) - Personal View" guid="{4A2E2DC5-FD85-4E49-9822-9412D5DDF126}" mergeInterval="0" personalView="1" maximized="1" windowWidth="1916" windowHeight="759" activeSheetId="6"/>
    <customWorkbookView name="MARTINEZ SORIANO Andres (DEVCO-EXT) - Personal View" guid="{A84D578C-AEC2-4698-9329-178C2FFE83CE}" mergeInterval="0" personalView="1" maximized="1" xWindow="-8" yWindow="-8" windowWidth="1936" windowHeight="1056" activeSheetId="1"/>
    <customWorkbookView name="CLEMENTI Flavia (INTPA-EXT) - Personal View" guid="{2EB73FB4-9F99-49A1-B28F-E6C960645722}" mergeInterval="0" personalView="1" maximized="1" xWindow="-11" yWindow="-11" windowWidth="1942" windowHeight="1042" activeSheetId="4"/>
    <customWorkbookView name="OTERO VEGA Yolanda (INTPA) - Personal View" guid="{E1DF5547-BB72-403D-9477-695885C059AC}" mergeInterval="0" personalView="1" maximized="1" xWindow="-11" yWindow="-11" windowWidth="1942" windowHeight="1042" activeSheetId="3"/>
    <customWorkbookView name="Biljana - Personal View" guid="{A28D8248-1730-4A66-A3F5-C31237321844}" mergeInterval="0" personalView="1" maximized="1" xWindow="-13" yWindow="-13" windowWidth="2906" windowHeight="1730"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5" l="1"/>
  <c r="K11" i="5"/>
  <c r="I47" i="5"/>
  <c r="F47" i="5"/>
  <c r="K14" i="5"/>
  <c r="L14" i="5" s="1"/>
  <c r="L10" i="5"/>
  <c r="L44" i="5"/>
  <c r="J50" i="5"/>
  <c r="J47" i="5"/>
  <c r="J22" i="5"/>
  <c r="J51" i="5" s="1"/>
  <c r="J53" i="5" s="1"/>
  <c r="J56" i="5" s="1"/>
  <c r="J58" i="5" s="1"/>
  <c r="K49" i="5"/>
  <c r="K46" i="5"/>
  <c r="K44" i="5"/>
  <c r="H44" i="5"/>
  <c r="H46" i="5"/>
  <c r="H49" i="5"/>
  <c r="I50" i="5"/>
  <c r="F50" i="5"/>
  <c r="E53" i="5"/>
  <c r="E56" i="5" s="1"/>
  <c r="E58" i="5" s="1"/>
  <c r="E51" i="5"/>
  <c r="E50" i="5"/>
  <c r="E49" i="5"/>
  <c r="E46" i="5"/>
  <c r="E44" i="5"/>
  <c r="E47" i="5" s="1"/>
  <c r="F22" i="5"/>
  <c r="K12" i="5"/>
  <c r="L12" i="5" s="1"/>
  <c r="K10" i="5"/>
  <c r="H11" i="5"/>
  <c r="H12" i="5"/>
  <c r="H14" i="5"/>
  <c r="H10" i="5"/>
  <c r="I22" i="5"/>
  <c r="E11" i="5"/>
  <c r="E12" i="5"/>
  <c r="E14" i="5"/>
  <c r="E10" i="5"/>
  <c r="L49" i="5" l="1"/>
  <c r="L50" i="5" s="1"/>
  <c r="L46" i="5"/>
  <c r="M46" i="5" s="1"/>
  <c r="K47" i="5"/>
  <c r="M44" i="5"/>
  <c r="I51" i="5"/>
  <c r="I53" i="5" s="1"/>
  <c r="I56" i="5" s="1"/>
  <c r="I58" i="5" s="1"/>
  <c r="F51" i="5"/>
  <c r="F53" i="5" s="1"/>
  <c r="F56" i="5" s="1"/>
  <c r="F58" i="5" s="1"/>
  <c r="K50" i="5"/>
  <c r="L47" i="5"/>
  <c r="L51" i="5" s="1"/>
  <c r="L53" i="5" s="1"/>
  <c r="L56" i="5" s="1"/>
  <c r="L58" i="5" s="1"/>
  <c r="M14" i="5"/>
  <c r="M12" i="5"/>
  <c r="M11" i="5"/>
  <c r="M10" i="5"/>
  <c r="E22" i="5"/>
  <c r="K22" i="5"/>
  <c r="K51" i="5" l="1"/>
  <c r="K53" i="5" s="1"/>
  <c r="K56" i="5" s="1"/>
  <c r="K58" i="5" s="1"/>
  <c r="M49" i="5"/>
</calcChain>
</file>

<file path=xl/sharedStrings.xml><?xml version="1.0" encoding="utf-8"?>
<sst xmlns="http://schemas.openxmlformats.org/spreadsheetml/2006/main" count="415" uniqueCount="152">
  <si>
    <t>Nota Bene</t>
  </si>
  <si>
    <t>The beneficiary(ies) alone is responsible for ensuring that the financial information provided in these tables is correct.</t>
  </si>
  <si>
    <t xml:space="preserve"> </t>
  </si>
  <si>
    <t>Forecast budget and follow-up</t>
  </si>
  <si>
    <t>In accordance with Article 15.3 of the General Conditions a forecast budget for the subsequent reporting period or for the remaining period (if shorter)</t>
  </si>
  <si>
    <t>must be provided with any request for payment of further pre-financing instalment.</t>
  </si>
  <si>
    <t>Interim Report &amp; Final Report</t>
  </si>
  <si>
    <t>Additional information on expenditure incurred in local or other currencies than the euro (or the currency of the Contract) may be asked by the Contracting Authority</t>
  </si>
  <si>
    <t xml:space="preserve">Addenda and use of contingencies </t>
  </si>
  <si>
    <t>To be filled in case of an addendum and/or when contingencies are used.</t>
  </si>
  <si>
    <t>ROUNDINGS</t>
  </si>
  <si>
    <t xml:space="preserve">Figures have to be rounded to the nearest euro cent </t>
  </si>
  <si>
    <t>Addenda or use of contingencies</t>
  </si>
  <si>
    <t>Contract No</t>
  </si>
  <si>
    <t>Implementation period of the contract (dd/mm/yyyy-dd/mm/yyyy)</t>
  </si>
  <si>
    <t>Budget as per contract/last addendum signed</t>
  </si>
  <si>
    <t>Use of contingencies/ addenda</t>
  </si>
  <si>
    <r>
      <t>Budget as per new addendum signed</t>
    </r>
    <r>
      <rPr>
        <b/>
        <vertAlign val="superscript"/>
        <sz val="12"/>
        <rFont val="Arial"/>
        <family val="2"/>
      </rPr>
      <t xml:space="preserve">
(Only to be completed when an amendment is necessary)</t>
    </r>
  </si>
  <si>
    <t>Expenditures</t>
  </si>
  <si>
    <t>Unit</t>
  </si>
  <si>
    <t># Units</t>
  </si>
  <si>
    <t>Unit value
(in EUR)</t>
  </si>
  <si>
    <t>Total Cost
(in EUR)</t>
  </si>
  <si>
    <t>(a)</t>
  </si>
  <si>
    <t>(b)</t>
  </si>
  <si>
    <t>(a)*(b)</t>
  </si>
  <si>
    <t>1. Human Resources</t>
  </si>
  <si>
    <t>1.1 Salaries (gross salaries including social security charges and other related costs, local staff)</t>
  </si>
  <si>
    <t xml:space="preserve">   1.1.1 Technical</t>
  </si>
  <si>
    <t>Per month</t>
  </si>
  <si>
    <t xml:space="preserve">   1.1.2 Administrative/support staff</t>
  </si>
  <si>
    <t>1.2 Salaries (gross amounts incl social sec charges and other related costs, expat/int. staff)</t>
  </si>
  <si>
    <t>1.3 Per diems for missions/travel</t>
  </si>
  <si>
    <t xml:space="preserve">   1.3.1 Abroad (staff assigned to the Action)</t>
  </si>
  <si>
    <t>Per diem</t>
  </si>
  <si>
    <t xml:space="preserve">   1.3.2 Local (staff assigned to the Action)</t>
  </si>
  <si>
    <t xml:space="preserve">   1.3.3 Seminar/conference participants</t>
  </si>
  <si>
    <t>Subtotal Human Resources</t>
  </si>
  <si>
    <t>2. Travel</t>
  </si>
  <si>
    <t>2.1. International travel</t>
  </si>
  <si>
    <t>Per flight</t>
  </si>
  <si>
    <r>
      <t>2.2 Local transportation</t>
    </r>
    <r>
      <rPr>
        <b/>
        <sz val="10"/>
        <rFont val="Arial"/>
        <family val="2"/>
      </rPr>
      <t xml:space="preserve"> </t>
    </r>
  </si>
  <si>
    <t>Subtotal Travel</t>
  </si>
  <si>
    <t>3. Equipment and supplies</t>
  </si>
  <si>
    <t>3.1 Purchase or rent of vehicles</t>
  </si>
  <si>
    <t>Per vehicle</t>
  </si>
  <si>
    <t>3.2 Furniture, computer equipment</t>
  </si>
  <si>
    <t>3.3 Machines, tools, etc.</t>
  </si>
  <si>
    <t>3.4 Spare parts/equipment for machines, tools</t>
  </si>
  <si>
    <t>3.5 Other (please specify)</t>
  </si>
  <si>
    <t>Subtotal Equipment and supplies</t>
  </si>
  <si>
    <t>4. Project office</t>
  </si>
  <si>
    <t>4.1 Vehicle costs</t>
  </si>
  <si>
    <t>4.2 Office rent</t>
  </si>
  <si>
    <t>4.3 Consumables - office supplies</t>
  </si>
  <si>
    <t>4.4 Other services (tel/fax, electricity/heating, maintenance)</t>
  </si>
  <si>
    <t>Subtotal Project office</t>
  </si>
  <si>
    <t>5. Other costs, services</t>
  </si>
  <si>
    <t>5.1 Publications</t>
  </si>
  <si>
    <t>5.2 Studies, research</t>
  </si>
  <si>
    <t>5.3 Expenditure verification/Audit</t>
  </si>
  <si>
    <t>5.4 Evaluation costs</t>
  </si>
  <si>
    <t>5.5 Translation, interpreters</t>
  </si>
  <si>
    <t>5.6 Financial services (bank guarantee costs etc.)</t>
  </si>
  <si>
    <t>5.7 Costs of conferences/seminars</t>
  </si>
  <si>
    <t>5.8  Visibility actions</t>
  </si>
  <si>
    <t>Subtotal Other costs, services</t>
  </si>
  <si>
    <t>6. Other</t>
  </si>
  <si>
    <t>Subtotal Other</t>
  </si>
  <si>
    <t xml:space="preserve">7.  Subtotal direct eligible costs of the Action (1-6) </t>
  </si>
  <si>
    <t>8. Indirect costs (maximum 7% of  7, subtotal of direct eligible costs of the Action)</t>
  </si>
  <si>
    <t>9. Total eligible costs of the Action, excluding reserve and volunteers' work (7+ 8)</t>
  </si>
  <si>
    <t xml:space="preserve">10.1  Provision for contingency reserve (maximum 5% of  7, subtotal of direct eligible costs of the Action) </t>
  </si>
  <si>
    <t xml:space="preserve">10.2 Volunteers´ work </t>
  </si>
  <si>
    <t>Per day</t>
  </si>
  <si>
    <t xml:space="preserve">11. Total eligible costs (9+10) </t>
  </si>
  <si>
    <r>
      <t>12. - Taxes</t>
    </r>
    <r>
      <rPr>
        <vertAlign val="superscript"/>
        <sz val="10"/>
        <rFont val="Arial"/>
        <family val="2"/>
      </rPr>
      <t xml:space="preserve">
</t>
    </r>
    <r>
      <rPr>
        <sz val="10"/>
        <rFont val="Arial"/>
        <family val="2"/>
      </rPr>
      <t xml:space="preserve">      - Contributions in kind</t>
    </r>
  </si>
  <si>
    <t>13. Total accepted costs of the Action (11+12)</t>
  </si>
  <si>
    <t>Forecast Budget &amp; follow-up</t>
  </si>
  <si>
    <r>
      <t>Previous</t>
    </r>
    <r>
      <rPr>
        <b/>
        <sz val="10"/>
        <rFont val="Arial"/>
        <family val="2"/>
      </rPr>
      <t xml:space="preserve"> period (dd/mm/yyyy-dd/mm/yyyy)</t>
    </r>
  </si>
  <si>
    <r>
      <t>Following</t>
    </r>
    <r>
      <rPr>
        <b/>
        <sz val="10"/>
        <rFont val="Arial"/>
        <family val="2"/>
      </rPr>
      <t xml:space="preserve"> period (dd/mm/yyyy-dd/mm/yyyy)</t>
    </r>
  </si>
  <si>
    <t>Forecast</t>
  </si>
  <si>
    <t xml:space="preserve">Real Previous Period </t>
  </si>
  <si>
    <t>1.1 Salaries (gross amounts, local staff)</t>
  </si>
  <si>
    <t xml:space="preserve">   1.1.2 Administrative/ support staff</t>
  </si>
  <si>
    <t>1.2 Salaries (gross amounts, expat/int. staff)</t>
  </si>
  <si>
    <t>3.3 Machines, tools…</t>
  </si>
  <si>
    <t>7.  Subtotal direct eligible costs of the Action (1-6)</t>
  </si>
  <si>
    <t>10.1 Provision for contingencies (maximum 5% of 7, subtotal direct eligible costs of the Action)</t>
  </si>
  <si>
    <t>13. Total accepted costs of the action (11+12)</t>
  </si>
  <si>
    <t>Interim financial report:                                   period (dd/mm/yyyy-dd/mm/yyyy)</t>
  </si>
  <si>
    <t>Budget as per contract/addendum</t>
  </si>
  <si>
    <t xml:space="preserve">Reallocation </t>
  </si>
  <si>
    <t xml:space="preserve">Expenditure incurred </t>
  </si>
  <si>
    <t>Variation in comparison with initial budget/reallocation</t>
  </si>
  <si>
    <t>allowed reallocation (article 9.4 of the GC)</t>
  </si>
  <si>
    <t>Cumulated costs (before current report) (in EUR)</t>
  </si>
  <si>
    <t>Cumulated costs (from start of implementation to present report included) (in EUR)</t>
  </si>
  <si>
    <t>Difference of cumulated costs till present and budget as per contract/addendum</t>
  </si>
  <si>
    <t>Variation from budget as per contract/addendum</t>
  </si>
  <si>
    <t>(c)=a*b</t>
  </si>
  <si>
    <t>(r)</t>
  </si>
  <si>
    <t>(d)</t>
  </si>
  <si>
    <t>(f)=c+d</t>
  </si>
  <si>
    <t>(g)= c (or r) - f</t>
  </si>
  <si>
    <t>(h)= g/c (or r)</t>
  </si>
  <si>
    <t>10.1 Not applicable</t>
  </si>
  <si>
    <t>Reallocation</t>
  </si>
  <si>
    <t>Variations in comparison with initial budget/addendum</t>
  </si>
  <si>
    <t>Reallocation allowed (Article 9.4 of the General Conditions)</t>
  </si>
  <si>
    <t>In absolute value in EUR</t>
  </si>
  <si>
    <t>In %</t>
  </si>
  <si>
    <t>Explanation for all variations</t>
  </si>
  <si>
    <t>1.1.1.1 Municipal project manager/coordinator (25% of 12 months)</t>
  </si>
  <si>
    <t>1.1.1.2 Social Work Centre professional (25% of 12 months)</t>
  </si>
  <si>
    <t>Notification #1 dated 18.11.2025</t>
  </si>
  <si>
    <t>1.1.1.3 Public procurement expert (25% of 2 months)</t>
  </si>
  <si>
    <t>1.1.2.1 Municipal financial administrator (25% of 12 months)</t>
  </si>
  <si>
    <t xml:space="preserve">5.1 Publications9 </t>
  </si>
  <si>
    <t>5.2 Studies, research9</t>
  </si>
  <si>
    <t>5.7 Costs of conferences/seminars9</t>
  </si>
  <si>
    <t>5.7.1 Training of 10 geronto-housekeepers</t>
  </si>
  <si>
    <t>Per contract</t>
  </si>
  <si>
    <t>5.8. Communication activities, if applicable10</t>
  </si>
  <si>
    <t>5.8.1 Leaflets</t>
  </si>
  <si>
    <t>Per piece</t>
  </si>
  <si>
    <t xml:space="preserve">  6.1 Home care services (procured, for 50 users and 10 months)</t>
  </si>
  <si>
    <t xml:space="preserve">Final sources of funding </t>
  </si>
  <si>
    <t>Amount</t>
  </si>
  <si>
    <t xml:space="preserve">EUR
</t>
  </si>
  <si>
    <t xml:space="preserve">Applicant contribution  </t>
  </si>
  <si>
    <t>Other contributions (other Donors etc)</t>
  </si>
  <si>
    <t>Name</t>
  </si>
  <si>
    <t>Conditions</t>
  </si>
  <si>
    <t xml:space="preserve">Revenue from the Action </t>
  </si>
  <si>
    <t xml:space="preserve">To be inserted if applicable and allowed by the guidelines: </t>
  </si>
  <si>
    <t>In-kind contribution</t>
  </si>
  <si>
    <t xml:space="preserve">Volunteers´ work </t>
  </si>
  <si>
    <t>List of Pending payments (above 500 EUR)</t>
  </si>
  <si>
    <t>Please list the following details: Name of the provider, Object of the contract (Final Audit, Works execution guarantee…), Amount in €, Due date, Reference document (Date and number of Invoice/ contract), Explanation and comments (why still not paid?)</t>
  </si>
  <si>
    <t xml:space="preserve"> Name of the provider</t>
  </si>
  <si>
    <t xml:space="preserve"> Object of the contract</t>
  </si>
  <si>
    <t xml:space="preserve"> Amount in EUR</t>
  </si>
  <si>
    <t xml:space="preserve"> Due date</t>
  </si>
  <si>
    <t xml:space="preserve"> Reference document</t>
  </si>
  <si>
    <t xml:space="preserve"> Explanation and comments</t>
  </si>
  <si>
    <t>We herewith commit to refund to the European Union, according to art. 18 of the General Conditions, any amount for which proof of payment cannot be provided upon request after the due date, unless reasonable justification is provided.</t>
  </si>
  <si>
    <t>Signed</t>
  </si>
  <si>
    <t>______________________________</t>
  </si>
  <si>
    <t>555/25</t>
  </si>
  <si>
    <r>
      <t xml:space="preserve">Final financial report:                                        period </t>
    </r>
    <r>
      <rPr>
        <b/>
        <sz val="10"/>
        <color rgb="FFFF0000"/>
        <rFont val="Arial"/>
        <family val="2"/>
      </rPr>
      <t>(15/10/2024-15/11/2025)</t>
    </r>
  </si>
  <si>
    <r>
      <t xml:space="preserve">Implementation period of the contract </t>
    </r>
    <r>
      <rPr>
        <b/>
        <sz val="10"/>
        <color rgb="FFFF0000"/>
        <rFont val="Arial"/>
        <family val="2"/>
      </rPr>
      <t>(15/10/2024-15/11/2025)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</si>
</sst>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53" x14ac:knownFonts="1">
    <font>
      <sz val="10"/>
      <name val="Arial"/>
    </font>
    <font>
      <sz val="11"/>
      <color theme="1"/>
      <name val="Calibri"/>
      <family val="2"/>
      <charset val="238"/>
      <scheme val="minor"/>
    </font>
    <font>
      <sz val="11"/>
      <color theme="1"/>
      <name val="Calibri"/>
      <family val="2"/>
      <charset val="238"/>
      <scheme val="minor"/>
    </font>
    <font>
      <sz val="10"/>
      <name val="Arial"/>
      <family val="2"/>
    </font>
    <font>
      <b/>
      <sz val="10"/>
      <name val="Arial"/>
      <family val="2"/>
    </font>
    <font>
      <sz val="10"/>
      <name val="Arial"/>
      <family val="2"/>
    </font>
    <font>
      <b/>
      <sz val="10"/>
      <color indexed="10"/>
      <name val="Arial"/>
      <family val="2"/>
    </font>
    <font>
      <b/>
      <i/>
      <sz val="10"/>
      <name val="Arial"/>
      <family val="2"/>
    </font>
    <font>
      <i/>
      <sz val="10"/>
      <name val="Arial"/>
      <family val="2"/>
    </font>
    <font>
      <b/>
      <sz val="11"/>
      <name val="Times New Roman"/>
      <family val="1"/>
    </font>
    <font>
      <sz val="11"/>
      <name val="Times New Roman"/>
      <family val="1"/>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12"/>
      <name val="Arial"/>
      <family val="2"/>
    </font>
    <font>
      <sz val="10"/>
      <color indexed="10"/>
      <name val="Arial"/>
      <family val="2"/>
    </font>
    <font>
      <b/>
      <i/>
      <sz val="10"/>
      <color indexed="10"/>
      <name val="Arial"/>
      <family val="2"/>
    </font>
    <font>
      <i/>
      <sz val="10"/>
      <color indexed="10"/>
      <name val="Arial"/>
      <family val="2"/>
    </font>
    <font>
      <vertAlign val="superscript"/>
      <sz val="10"/>
      <name val="Arial"/>
      <family val="2"/>
    </font>
    <font>
      <sz val="11"/>
      <color indexed="8"/>
      <name val="Arial"/>
      <family val="2"/>
    </font>
    <font>
      <sz val="11"/>
      <color indexed="10"/>
      <name val="Arial"/>
      <family val="2"/>
    </font>
    <font>
      <b/>
      <sz val="11"/>
      <name val="Arial"/>
      <family val="2"/>
    </font>
    <font>
      <i/>
      <sz val="11"/>
      <name val="Arial"/>
      <family val="2"/>
    </font>
    <font>
      <i/>
      <sz val="11"/>
      <color indexed="10"/>
      <name val="Arial"/>
      <family val="2"/>
    </font>
    <font>
      <i/>
      <sz val="11"/>
      <color indexed="8"/>
      <name val="Arial"/>
      <family val="2"/>
    </font>
    <font>
      <sz val="11"/>
      <name val="Arial"/>
      <family val="2"/>
    </font>
    <font>
      <b/>
      <u/>
      <sz val="10"/>
      <name val="Arial"/>
      <family val="2"/>
    </font>
    <font>
      <sz val="10"/>
      <color rgb="FFFF0000"/>
      <name val="Arial"/>
      <family val="2"/>
    </font>
    <font>
      <sz val="10"/>
      <color theme="1"/>
      <name val="Arial"/>
      <family val="2"/>
    </font>
    <font>
      <b/>
      <sz val="10"/>
      <color theme="1"/>
      <name val="Arial"/>
      <family val="2"/>
    </font>
    <font>
      <b/>
      <sz val="10"/>
      <color rgb="FFFF0000"/>
      <name val="Arial"/>
      <family val="2"/>
    </font>
    <font>
      <sz val="10"/>
      <color theme="0"/>
      <name val="Arial"/>
      <family val="2"/>
    </font>
    <font>
      <b/>
      <sz val="10"/>
      <color theme="0" tint="-0.499984740745262"/>
      <name val="Arial"/>
      <family val="2"/>
    </font>
    <font>
      <b/>
      <sz val="12"/>
      <color theme="1"/>
      <name val="Arial"/>
      <family val="2"/>
    </font>
    <font>
      <sz val="10"/>
      <name val="Arial"/>
      <family val="2"/>
    </font>
    <font>
      <b/>
      <sz val="10"/>
      <color rgb="FF000000"/>
      <name val="Arial"/>
      <family val="2"/>
    </font>
    <font>
      <sz val="10"/>
      <color rgb="FF000000"/>
      <name val="Arial"/>
      <family val="2"/>
    </font>
    <font>
      <i/>
      <sz val="10"/>
      <color rgb="FF00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5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8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double">
        <color indexed="64"/>
      </right>
      <top style="medium">
        <color indexed="64"/>
      </top>
      <bottom style="double">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double">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double">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right/>
      <top/>
      <bottom style="thin">
        <color indexed="64"/>
      </bottom>
      <diagonal/>
    </border>
    <border>
      <left style="double">
        <color indexed="64"/>
      </left>
      <right style="double">
        <color indexed="64"/>
      </right>
      <top style="thin">
        <color indexed="64"/>
      </top>
      <bottom/>
      <diagonal/>
    </border>
    <border>
      <left style="thin">
        <color indexed="64"/>
      </left>
      <right/>
      <top/>
      <bottom style="medium">
        <color indexed="64"/>
      </bottom>
      <diagonal/>
    </border>
    <border>
      <left style="double">
        <color indexed="64"/>
      </left>
      <right style="double">
        <color indexed="64"/>
      </right>
      <top/>
      <bottom style="medium">
        <color indexed="64"/>
      </bottom>
      <diagonal/>
    </border>
    <border>
      <left style="double">
        <color indexed="64"/>
      </left>
      <right/>
      <top style="thin">
        <color indexed="64"/>
      </top>
      <bottom style="thin">
        <color indexed="64"/>
      </bottom>
      <diagonal/>
    </border>
    <border>
      <left style="double">
        <color indexed="64"/>
      </left>
      <right style="thin">
        <color indexed="64"/>
      </right>
      <top/>
      <bottom/>
      <diagonal/>
    </border>
    <border>
      <left style="thin">
        <color indexed="39"/>
      </left>
      <right style="thin">
        <color indexed="64"/>
      </right>
      <top style="thin">
        <color indexed="64"/>
      </top>
      <bottom style="thin">
        <color indexed="64"/>
      </bottom>
      <diagonal/>
    </border>
    <border>
      <left style="thin">
        <color indexed="39"/>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double">
        <color indexed="64"/>
      </top>
      <bottom/>
      <diagonal/>
    </border>
    <border>
      <left style="thin">
        <color indexed="64"/>
      </left>
      <right style="double">
        <color indexed="64"/>
      </right>
      <top style="medium">
        <color indexed="64"/>
      </top>
      <bottom/>
      <diagonal/>
    </border>
    <border>
      <left style="thin">
        <color indexed="64"/>
      </left>
      <right style="double">
        <color indexed="64"/>
      </right>
      <top/>
      <bottom style="thin">
        <color indexed="64"/>
      </bottom>
      <diagonal/>
    </border>
    <border diagonalDown="1">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s>
  <cellStyleXfs count="51">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7" borderId="1" applyNumberFormat="0" applyAlignment="0" applyProtection="0"/>
    <xf numFmtId="0" fontId="16" fillId="20" borderId="2" applyNumberFormat="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1" borderId="0" applyNumberFormat="0" applyBorder="0" applyAlignment="0" applyProtection="0"/>
    <xf numFmtId="0" fontId="3" fillId="0" borderId="0"/>
    <xf numFmtId="0" fontId="12" fillId="0" borderId="0"/>
    <xf numFmtId="0" fontId="12" fillId="22" borderId="7" applyNumberFormat="0" applyFont="0" applyAlignment="0" applyProtection="0"/>
    <xf numFmtId="0" fontId="25" fillId="7" borderId="8" applyNumberForma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9" fontId="49" fillId="0" borderId="0" applyFont="0" applyFill="0" applyBorder="0" applyAlignment="0" applyProtection="0"/>
    <xf numFmtId="0" fontId="3" fillId="0" borderId="0"/>
    <xf numFmtId="9" fontId="2" fillId="0" borderId="0" applyFont="0" applyFill="0" applyBorder="0" applyAlignment="0" applyProtection="0"/>
    <xf numFmtId="0" fontId="2" fillId="0" borderId="0"/>
    <xf numFmtId="0" fontId="3" fillId="0" borderId="0"/>
    <xf numFmtId="9" fontId="1" fillId="0" borderId="0" applyFont="0" applyFill="0" applyBorder="0" applyAlignment="0" applyProtection="0"/>
    <xf numFmtId="0" fontId="1" fillId="0" borderId="0"/>
  </cellStyleXfs>
  <cellXfs count="488">
    <xf numFmtId="0" fontId="0" fillId="0" borderId="0" xfId="0"/>
    <xf numFmtId="0" fontId="4" fillId="0" borderId="10" xfId="0" applyFont="1" applyBorder="1" applyAlignment="1">
      <alignment wrapText="1"/>
    </xf>
    <xf numFmtId="0" fontId="4" fillId="0" borderId="11" xfId="0" applyFont="1" applyBorder="1" applyAlignment="1">
      <alignment horizontal="center"/>
    </xf>
    <xf numFmtId="0" fontId="7" fillId="23" borderId="10" xfId="0" applyFont="1" applyFill="1" applyBorder="1" applyAlignment="1">
      <alignment wrapText="1"/>
    </xf>
    <xf numFmtId="0" fontId="7" fillId="23" borderId="11" xfId="0" applyFont="1" applyFill="1" applyBorder="1" applyAlignment="1">
      <alignment horizontal="center"/>
    </xf>
    <xf numFmtId="0" fontId="8" fillId="23" borderId="11" xfId="0" applyFont="1" applyFill="1" applyBorder="1" applyAlignment="1">
      <alignment horizontal="center"/>
    </xf>
    <xf numFmtId="0" fontId="9" fillId="0" borderId="0" xfId="0" applyFont="1"/>
    <xf numFmtId="0" fontId="10" fillId="0" borderId="0" xfId="0" applyFont="1"/>
    <xf numFmtId="0" fontId="4" fillId="23" borderId="12" xfId="0" applyFont="1" applyFill="1" applyBorder="1" applyAlignment="1">
      <alignment wrapText="1"/>
    </xf>
    <xf numFmtId="0" fontId="7" fillId="23" borderId="13" xfId="0" applyFont="1" applyFill="1" applyBorder="1" applyAlignment="1">
      <alignment horizontal="center"/>
    </xf>
    <xf numFmtId="0" fontId="7" fillId="23" borderId="13" xfId="0" applyFont="1" applyFill="1" applyBorder="1"/>
    <xf numFmtId="0" fontId="7" fillId="23" borderId="14" xfId="0" applyFont="1" applyFill="1" applyBorder="1"/>
    <xf numFmtId="0" fontId="4" fillId="23" borderId="15" xfId="0" applyFont="1" applyFill="1" applyBorder="1"/>
    <xf numFmtId="0" fontId="4" fillId="23" borderId="16" xfId="0" applyFont="1" applyFill="1" applyBorder="1"/>
    <xf numFmtId="0" fontId="4" fillId="23" borderId="17" xfId="0" applyFont="1" applyFill="1" applyBorder="1"/>
    <xf numFmtId="0" fontId="4" fillId="23" borderId="18" xfId="0" applyFont="1" applyFill="1" applyBorder="1"/>
    <xf numFmtId="0" fontId="4" fillId="0" borderId="0" xfId="37" applyFont="1" applyAlignment="1">
      <alignment horizontal="left"/>
    </xf>
    <xf numFmtId="0" fontId="4" fillId="0" borderId="19" xfId="37" applyFont="1" applyBorder="1" applyAlignment="1">
      <alignment horizontal="left"/>
    </xf>
    <xf numFmtId="0" fontId="8" fillId="0" borderId="22" xfId="37" applyFont="1" applyBorder="1"/>
    <xf numFmtId="0" fontId="8" fillId="0" borderId="23" xfId="37" applyFont="1" applyBorder="1"/>
    <xf numFmtId="0" fontId="8" fillId="0" borderId="10" xfId="37" applyFont="1" applyBorder="1"/>
    <xf numFmtId="0" fontId="5" fillId="0" borderId="0" xfId="0" applyFont="1"/>
    <xf numFmtId="0" fontId="4" fillId="0" borderId="29" xfId="37" applyFont="1" applyBorder="1" applyAlignment="1">
      <alignment horizontal="left"/>
    </xf>
    <xf numFmtId="4" fontId="5" fillId="0" borderId="0" xfId="0" applyNumberFormat="1" applyFont="1"/>
    <xf numFmtId="4" fontId="4" fillId="0" borderId="0" xfId="0" applyNumberFormat="1" applyFont="1" applyAlignment="1">
      <alignment horizontal="left"/>
    </xf>
    <xf numFmtId="0" fontId="5" fillId="0" borderId="0" xfId="0" applyFont="1" applyAlignment="1">
      <alignment wrapText="1"/>
    </xf>
    <xf numFmtId="4" fontId="4" fillId="0" borderId="0" xfId="0" applyNumberFormat="1" applyFont="1"/>
    <xf numFmtId="0" fontId="11" fillId="0" borderId="24" xfId="0" applyFont="1" applyBorder="1" applyAlignment="1">
      <alignment horizontal="left" vertical="top" wrapText="1"/>
    </xf>
    <xf numFmtId="4" fontId="11" fillId="23" borderId="31" xfId="0" applyNumberFormat="1" applyFont="1" applyFill="1" applyBorder="1" applyAlignment="1">
      <alignment horizontal="center" vertical="center" wrapText="1"/>
    </xf>
    <xf numFmtId="0" fontId="5" fillId="0" borderId="0" xfId="0" applyFont="1" applyAlignment="1">
      <alignment vertical="top"/>
    </xf>
    <xf numFmtId="4" fontId="4" fillId="23" borderId="32" xfId="0" applyNumberFormat="1" applyFont="1" applyFill="1" applyBorder="1" applyAlignment="1">
      <alignment horizontal="center" vertical="center" wrapText="1"/>
    </xf>
    <xf numFmtId="0" fontId="4" fillId="0" borderId="33" xfId="0" applyFont="1" applyBorder="1" applyAlignment="1">
      <alignment horizontal="center" vertical="center" wrapText="1"/>
    </xf>
    <xf numFmtId="4" fontId="4" fillId="23" borderId="33" xfId="0" applyNumberFormat="1" applyFont="1" applyFill="1" applyBorder="1" applyAlignment="1">
      <alignment horizontal="center" vertical="center" wrapText="1"/>
    </xf>
    <xf numFmtId="4" fontId="4" fillId="23" borderId="34" xfId="0" applyNumberFormat="1" applyFont="1" applyFill="1" applyBorder="1" applyAlignment="1">
      <alignment horizontal="center" vertical="center" wrapText="1"/>
    </xf>
    <xf numFmtId="0" fontId="5" fillId="0" borderId="0" xfId="0" applyFont="1" applyAlignment="1">
      <alignment vertical="center" wrapText="1"/>
    </xf>
    <xf numFmtId="0" fontId="4" fillId="0" borderId="35" xfId="0" applyFont="1" applyBorder="1" applyAlignment="1">
      <alignment horizontal="center" vertical="center" wrapText="1"/>
    </xf>
    <xf numFmtId="4" fontId="4" fillId="23" borderId="35" xfId="0" applyNumberFormat="1" applyFont="1" applyFill="1" applyBorder="1" applyAlignment="1">
      <alignment horizontal="center" vertical="center" wrapText="1"/>
    </xf>
    <xf numFmtId="4" fontId="4" fillId="23" borderId="36" xfId="0" applyNumberFormat="1" applyFont="1" applyFill="1" applyBorder="1" applyAlignment="1">
      <alignment horizontal="center" vertical="center" wrapText="1"/>
    </xf>
    <xf numFmtId="0" fontId="4" fillId="0" borderId="11" xfId="0" applyFont="1" applyBorder="1" applyAlignment="1">
      <alignment wrapText="1"/>
    </xf>
    <xf numFmtId="4" fontId="4" fillId="0" borderId="11" xfId="0" applyNumberFormat="1" applyFont="1" applyBorder="1"/>
    <xf numFmtId="4" fontId="4" fillId="23" borderId="24" xfId="0" applyNumberFormat="1" applyFont="1" applyFill="1" applyBorder="1"/>
    <xf numFmtId="0" fontId="4" fillId="0" borderId="38" xfId="0" applyFont="1" applyBorder="1" applyAlignment="1">
      <alignment horizontal="center"/>
    </xf>
    <xf numFmtId="4" fontId="4" fillId="23" borderId="11" xfId="0" applyNumberFormat="1" applyFont="1" applyFill="1" applyBorder="1"/>
    <xf numFmtId="3" fontId="4" fillId="23" borderId="37" xfId="0" applyNumberFormat="1" applyFont="1" applyFill="1" applyBorder="1"/>
    <xf numFmtId="3" fontId="7" fillId="23" borderId="37" xfId="0" applyNumberFormat="1" applyFont="1" applyFill="1" applyBorder="1"/>
    <xf numFmtId="0" fontId="7" fillId="23" borderId="11" xfId="0" applyFont="1" applyFill="1" applyBorder="1" applyAlignment="1">
      <alignment wrapText="1"/>
    </xf>
    <xf numFmtId="3" fontId="4" fillId="23" borderId="24" xfId="0" applyNumberFormat="1" applyFont="1" applyFill="1" applyBorder="1"/>
    <xf numFmtId="0" fontId="7" fillId="23" borderId="38" xfId="0" applyFont="1" applyFill="1" applyBorder="1" applyAlignment="1">
      <alignment horizontal="center"/>
    </xf>
    <xf numFmtId="3" fontId="4" fillId="23" borderId="11" xfId="0" applyNumberFormat="1" applyFont="1" applyFill="1" applyBorder="1"/>
    <xf numFmtId="0" fontId="8" fillId="23" borderId="38" xfId="0" applyFont="1" applyFill="1" applyBorder="1" applyAlignment="1">
      <alignment horizontal="center"/>
    </xf>
    <xf numFmtId="4" fontId="4" fillId="0" borderId="11" xfId="0" applyNumberFormat="1" applyFont="1" applyBorder="1" applyAlignment="1">
      <alignment horizontal="center"/>
    </xf>
    <xf numFmtId="4" fontId="4" fillId="0" borderId="38" xfId="0" applyNumberFormat="1" applyFont="1" applyBorder="1" applyAlignment="1">
      <alignment horizontal="center"/>
    </xf>
    <xf numFmtId="3" fontId="4" fillId="23" borderId="41" xfId="0" applyNumberFormat="1" applyFont="1" applyFill="1" applyBorder="1"/>
    <xf numFmtId="3" fontId="4" fillId="23" borderId="37" xfId="0" applyNumberFormat="1" applyFont="1" applyFill="1" applyBorder="1" applyAlignment="1">
      <alignment horizontal="center" vertical="center" wrapText="1"/>
    </xf>
    <xf numFmtId="4" fontId="7" fillId="23" borderId="11" xfId="0" applyNumberFormat="1" applyFont="1" applyFill="1" applyBorder="1" applyAlignment="1">
      <alignment horizontal="center"/>
    </xf>
    <xf numFmtId="4" fontId="7" fillId="23" borderId="38" xfId="0" applyNumberFormat="1" applyFont="1" applyFill="1" applyBorder="1" applyAlignment="1">
      <alignment horizontal="center"/>
    </xf>
    <xf numFmtId="4" fontId="8" fillId="0" borderId="11" xfId="0" applyNumberFormat="1" applyFont="1" applyBorder="1" applyAlignment="1">
      <alignment horizontal="center"/>
    </xf>
    <xf numFmtId="4" fontId="8" fillId="0" borderId="11" xfId="0" applyNumberFormat="1" applyFont="1" applyBorder="1"/>
    <xf numFmtId="4" fontId="8" fillId="0" borderId="38" xfId="0" applyNumberFormat="1" applyFont="1" applyBorder="1" applyAlignment="1">
      <alignment horizontal="center"/>
    </xf>
    <xf numFmtId="4" fontId="8" fillId="0" borderId="24" xfId="0" applyNumberFormat="1" applyFont="1" applyBorder="1"/>
    <xf numFmtId="0" fontId="4" fillId="23" borderId="43" xfId="0" applyFont="1" applyFill="1" applyBorder="1" applyAlignment="1">
      <alignment vertical="center" wrapText="1"/>
    </xf>
    <xf numFmtId="3" fontId="4" fillId="23" borderId="13" xfId="0" applyNumberFormat="1" applyFont="1" applyFill="1" applyBorder="1" applyAlignment="1">
      <alignment vertical="center"/>
    </xf>
    <xf numFmtId="3" fontId="4" fillId="23" borderId="17" xfId="0" applyNumberFormat="1" applyFont="1" applyFill="1" applyBorder="1"/>
    <xf numFmtId="3" fontId="4" fillId="23" borderId="14" xfId="0" applyNumberFormat="1" applyFont="1" applyFill="1" applyBorder="1"/>
    <xf numFmtId="3" fontId="4" fillId="23" borderId="43" xfId="0" applyNumberFormat="1" applyFont="1" applyFill="1" applyBorder="1" applyAlignment="1">
      <alignment vertical="center"/>
    </xf>
    <xf numFmtId="3" fontId="4" fillId="23" borderId="13" xfId="0" applyNumberFormat="1" applyFont="1" applyFill="1" applyBorder="1"/>
    <xf numFmtId="4" fontId="4" fillId="23" borderId="14" xfId="0" applyNumberFormat="1" applyFont="1" applyFill="1" applyBorder="1"/>
    <xf numFmtId="3" fontId="4" fillId="23" borderId="15" xfId="0" applyNumberFormat="1" applyFont="1" applyFill="1" applyBorder="1"/>
    <xf numFmtId="0" fontId="11" fillId="0" borderId="0" xfId="37" applyFont="1" applyAlignment="1">
      <alignment horizontal="left"/>
    </xf>
    <xf numFmtId="0" fontId="4" fillId="25" borderId="45" xfId="37" applyFont="1" applyFill="1" applyBorder="1" applyAlignment="1">
      <alignment horizontal="center"/>
    </xf>
    <xf numFmtId="0" fontId="4" fillId="25" borderId="46" xfId="37" applyFont="1" applyFill="1" applyBorder="1" applyAlignment="1">
      <alignment horizontal="center" wrapText="1"/>
    </xf>
    <xf numFmtId="0" fontId="4" fillId="0" borderId="21" xfId="37" applyFont="1" applyBorder="1"/>
    <xf numFmtId="0" fontId="11" fillId="0" borderId="0" xfId="0" applyFont="1"/>
    <xf numFmtId="0" fontId="4" fillId="23" borderId="50" xfId="0" applyFont="1" applyFill="1" applyBorder="1" applyAlignment="1">
      <alignment wrapText="1"/>
    </xf>
    <xf numFmtId="0" fontId="6" fillId="0" borderId="11" xfId="0" applyFont="1" applyBorder="1" applyAlignment="1">
      <alignment horizontal="center"/>
    </xf>
    <xf numFmtId="0" fontId="30" fillId="0" borderId="11" xfId="0" applyFont="1" applyBorder="1" applyAlignment="1">
      <alignment horizontal="center"/>
    </xf>
    <xf numFmtId="0" fontId="31" fillId="23" borderId="11" xfId="0" applyFont="1" applyFill="1" applyBorder="1" applyAlignment="1">
      <alignment horizontal="center"/>
    </xf>
    <xf numFmtId="0" fontId="32" fillId="23" borderId="11" xfId="0" applyFont="1" applyFill="1" applyBorder="1" applyAlignment="1">
      <alignment horizontal="center"/>
    </xf>
    <xf numFmtId="0" fontId="31" fillId="23" borderId="13" xfId="0" applyFont="1" applyFill="1" applyBorder="1" applyAlignment="1">
      <alignment horizontal="center"/>
    </xf>
    <xf numFmtId="0" fontId="31" fillId="23" borderId="13" xfId="0" applyFont="1" applyFill="1" applyBorder="1"/>
    <xf numFmtId="0" fontId="31" fillId="23" borderId="14" xfId="0" applyFont="1" applyFill="1" applyBorder="1"/>
    <xf numFmtId="0" fontId="6" fillId="23" borderId="51" xfId="0" applyFont="1" applyFill="1" applyBorder="1"/>
    <xf numFmtId="0" fontId="4" fillId="23" borderId="12" xfId="0" applyFont="1" applyFill="1" applyBorder="1" applyAlignment="1">
      <alignment vertical="center" wrapText="1"/>
    </xf>
    <xf numFmtId="4" fontId="4" fillId="0" borderId="0" xfId="0" applyNumberFormat="1" applyFont="1" applyAlignment="1">
      <alignment horizontal="left" wrapText="1"/>
    </xf>
    <xf numFmtId="4" fontId="11" fillId="23" borderId="24" xfId="0" applyNumberFormat="1" applyFont="1" applyFill="1" applyBorder="1" applyAlignment="1">
      <alignment horizontal="centerContinuous" vertical="center" wrapText="1"/>
    </xf>
    <xf numFmtId="4" fontId="11" fillId="23" borderId="52" xfId="0" applyNumberFormat="1" applyFont="1" applyFill="1" applyBorder="1" applyAlignment="1">
      <alignment horizontal="centerContinuous" vertical="center" wrapText="1"/>
    </xf>
    <xf numFmtId="4" fontId="11" fillId="23" borderId="53" xfId="0" applyNumberFormat="1" applyFont="1" applyFill="1" applyBorder="1" applyAlignment="1">
      <alignment horizontal="centerContinuous" vertical="center" wrapText="1"/>
    </xf>
    <xf numFmtId="4" fontId="11" fillId="23" borderId="38" xfId="0" applyNumberFormat="1" applyFont="1" applyFill="1" applyBorder="1" applyAlignment="1">
      <alignment horizontal="centerContinuous" vertical="center" wrapText="1"/>
    </xf>
    <xf numFmtId="4" fontId="4" fillId="0" borderId="0" xfId="0" applyNumberFormat="1" applyFont="1" applyAlignment="1">
      <alignment horizontal="centerContinuous" wrapText="1"/>
    </xf>
    <xf numFmtId="0" fontId="4" fillId="23" borderId="54" xfId="0" applyFont="1" applyFill="1" applyBorder="1" applyAlignment="1">
      <alignment horizontal="center" vertical="top" wrapText="1"/>
    </xf>
    <xf numFmtId="0" fontId="4" fillId="23" borderId="55" xfId="0" applyFont="1" applyFill="1" applyBorder="1" applyAlignment="1">
      <alignment horizontal="center" vertical="top" wrapText="1"/>
    </xf>
    <xf numFmtId="4" fontId="4" fillId="23" borderId="23" xfId="0" applyNumberFormat="1" applyFont="1" applyFill="1" applyBorder="1" applyAlignment="1">
      <alignment horizontal="center" vertical="center" wrapText="1"/>
    </xf>
    <xf numFmtId="0" fontId="4" fillId="23" borderId="23" xfId="0" applyFont="1" applyFill="1" applyBorder="1" applyAlignment="1">
      <alignment horizontal="center" vertical="center" wrapText="1"/>
    </xf>
    <xf numFmtId="0" fontId="4" fillId="23" borderId="56" xfId="0" applyFont="1" applyFill="1" applyBorder="1" applyAlignment="1">
      <alignment horizontal="center" vertical="center" wrapText="1"/>
    </xf>
    <xf numFmtId="0" fontId="30" fillId="27" borderId="43" xfId="0" applyFont="1" applyFill="1" applyBorder="1" applyAlignment="1">
      <alignment horizontal="center"/>
    </xf>
    <xf numFmtId="0" fontId="30" fillId="27" borderId="13" xfId="0" applyFont="1" applyFill="1" applyBorder="1"/>
    <xf numFmtId="0" fontId="30" fillId="27" borderId="14" xfId="0" applyFont="1" applyFill="1" applyBorder="1"/>
    <xf numFmtId="0" fontId="4" fillId="23" borderId="11" xfId="0" applyFont="1" applyFill="1" applyBorder="1" applyAlignment="1">
      <alignment horizontal="center" vertical="top" wrapText="1"/>
    </xf>
    <xf numFmtId="0" fontId="4" fillId="23" borderId="48" xfId="0" applyFont="1" applyFill="1" applyBorder="1" applyAlignment="1">
      <alignment horizontal="center" vertical="top" wrapText="1"/>
    </xf>
    <xf numFmtId="3" fontId="4" fillId="27" borderId="43" xfId="0" applyNumberFormat="1" applyFont="1" applyFill="1" applyBorder="1" applyAlignment="1">
      <alignment vertical="center"/>
    </xf>
    <xf numFmtId="3" fontId="4" fillId="27" borderId="13" xfId="0" applyNumberFormat="1" applyFont="1" applyFill="1" applyBorder="1" applyAlignment="1">
      <alignment vertical="center"/>
    </xf>
    <xf numFmtId="4" fontId="4" fillId="27" borderId="14" xfId="0" applyNumberFormat="1" applyFont="1" applyFill="1" applyBorder="1" applyAlignment="1">
      <alignment vertical="center"/>
    </xf>
    <xf numFmtId="3" fontId="4" fillId="27" borderId="58" xfId="0" applyNumberFormat="1" applyFont="1" applyFill="1" applyBorder="1" applyAlignment="1">
      <alignment vertical="center"/>
    </xf>
    <xf numFmtId="3" fontId="4" fillId="27" borderId="59" xfId="0" applyNumberFormat="1" applyFont="1" applyFill="1" applyBorder="1"/>
    <xf numFmtId="3" fontId="4" fillId="27" borderId="44" xfId="0" applyNumberFormat="1" applyFont="1" applyFill="1" applyBorder="1"/>
    <xf numFmtId="3" fontId="4" fillId="27" borderId="13" xfId="0" applyNumberFormat="1" applyFont="1" applyFill="1" applyBorder="1"/>
    <xf numFmtId="4" fontId="4" fillId="27" borderId="14" xfId="0" applyNumberFormat="1" applyFont="1" applyFill="1" applyBorder="1"/>
    <xf numFmtId="3" fontId="4" fillId="27" borderId="54" xfId="0" applyNumberFormat="1" applyFont="1" applyFill="1" applyBorder="1"/>
    <xf numFmtId="4" fontId="4" fillId="0" borderId="60" xfId="0" applyNumberFormat="1" applyFont="1" applyBorder="1" applyAlignment="1">
      <alignment horizontal="left"/>
    </xf>
    <xf numFmtId="4" fontId="4" fillId="0" borderId="61" xfId="0" applyNumberFormat="1" applyFont="1" applyBorder="1" applyAlignment="1">
      <alignment horizontal="left"/>
    </xf>
    <xf numFmtId="4" fontId="4" fillId="0" borderId="62" xfId="0" applyNumberFormat="1" applyFont="1" applyBorder="1" applyAlignment="1">
      <alignment horizontal="left"/>
    </xf>
    <xf numFmtId="4" fontId="4" fillId="0" borderId="52" xfId="0" applyNumberFormat="1" applyFont="1" applyBorder="1" applyAlignment="1">
      <alignment horizontal="left" wrapText="1"/>
    </xf>
    <xf numFmtId="4" fontId="4" fillId="0" borderId="24" xfId="0" applyNumberFormat="1" applyFont="1" applyBorder="1"/>
    <xf numFmtId="4" fontId="4" fillId="0" borderId="52" xfId="0" applyNumberFormat="1" applyFont="1" applyBorder="1"/>
    <xf numFmtId="4" fontId="6" fillId="0" borderId="24" xfId="0" applyNumberFormat="1" applyFont="1" applyBorder="1"/>
    <xf numFmtId="4" fontId="6" fillId="0" borderId="52" xfId="0" applyNumberFormat="1" applyFont="1" applyBorder="1"/>
    <xf numFmtId="4" fontId="6" fillId="0" borderId="0" xfId="0" applyNumberFormat="1" applyFont="1" applyAlignment="1">
      <alignment wrapText="1"/>
    </xf>
    <xf numFmtId="0" fontId="11" fillId="0" borderId="0" xfId="0" applyFont="1" applyAlignment="1">
      <alignment horizontal="left" vertical="top" wrapText="1"/>
    </xf>
    <xf numFmtId="4" fontId="11" fillId="23" borderId="40" xfId="0" applyNumberFormat="1" applyFont="1" applyFill="1" applyBorder="1" applyAlignment="1">
      <alignment horizontal="centerContinuous" vertical="center"/>
    </xf>
    <xf numFmtId="4" fontId="11" fillId="23" borderId="63" xfId="0" applyNumberFormat="1" applyFont="1" applyFill="1" applyBorder="1" applyAlignment="1">
      <alignment horizontal="centerContinuous" vertical="center"/>
    </xf>
    <xf numFmtId="4" fontId="11" fillId="23" borderId="64" xfId="0" applyNumberFormat="1" applyFont="1" applyFill="1" applyBorder="1" applyAlignment="1">
      <alignment horizontal="centerContinuous" vertical="center"/>
    </xf>
    <xf numFmtId="4" fontId="11" fillId="23" borderId="65" xfId="0" applyNumberFormat="1" applyFont="1" applyFill="1" applyBorder="1" applyAlignment="1">
      <alignment horizontal="center" vertical="center" wrapText="1"/>
    </xf>
    <xf numFmtId="4" fontId="11" fillId="23" borderId="65" xfId="0" applyNumberFormat="1" applyFont="1" applyFill="1" applyBorder="1" applyAlignment="1">
      <alignment horizontal="centerContinuous" vertical="center"/>
    </xf>
    <xf numFmtId="0" fontId="5" fillId="0" borderId="28" xfId="0" applyFont="1" applyBorder="1" applyAlignment="1">
      <alignment vertical="top"/>
    </xf>
    <xf numFmtId="0" fontId="4" fillId="0" borderId="25" xfId="0" applyFont="1" applyBorder="1" applyAlignment="1">
      <alignment horizontal="center" vertical="center" wrapText="1"/>
    </xf>
    <xf numFmtId="4" fontId="4" fillId="23" borderId="11" xfId="0" applyNumberFormat="1" applyFont="1" applyFill="1" applyBorder="1" applyAlignment="1">
      <alignment horizontal="center" vertical="center" wrapText="1"/>
    </xf>
    <xf numFmtId="4" fontId="4" fillId="23" borderId="66" xfId="0" applyNumberFormat="1" applyFont="1" applyFill="1" applyBorder="1" applyAlignment="1">
      <alignment horizontal="center" vertical="center" wrapText="1"/>
    </xf>
    <xf numFmtId="4" fontId="4" fillId="23" borderId="24" xfId="0" applyNumberFormat="1" applyFont="1" applyFill="1" applyBorder="1" applyAlignment="1">
      <alignment horizontal="centerContinuous" vertical="top" wrapText="1"/>
    </xf>
    <xf numFmtId="4" fontId="4" fillId="23" borderId="66" xfId="0" applyNumberFormat="1" applyFont="1" applyFill="1" applyBorder="1" applyAlignment="1">
      <alignment horizontal="centerContinuous" vertical="top" wrapText="1"/>
    </xf>
    <xf numFmtId="0" fontId="4" fillId="0" borderId="22" xfId="0" applyFont="1" applyBorder="1" applyAlignment="1">
      <alignment horizontal="center" vertical="center" wrapText="1"/>
    </xf>
    <xf numFmtId="4" fontId="4" fillId="23" borderId="56" xfId="0" applyNumberFormat="1" applyFont="1" applyFill="1" applyBorder="1" applyAlignment="1">
      <alignment horizontal="center" vertical="center" wrapText="1"/>
    </xf>
    <xf numFmtId="4" fontId="6" fillId="0" borderId="11" xfId="0" applyNumberFormat="1" applyFont="1" applyBorder="1"/>
    <xf numFmtId="4" fontId="6" fillId="0" borderId="67" xfId="0" applyNumberFormat="1" applyFont="1" applyBorder="1"/>
    <xf numFmtId="4" fontId="30" fillId="0" borderId="11" xfId="0" applyNumberFormat="1" applyFont="1" applyBorder="1"/>
    <xf numFmtId="4" fontId="30" fillId="0" borderId="24" xfId="0" applyNumberFormat="1" applyFont="1" applyBorder="1"/>
    <xf numFmtId="4" fontId="30" fillId="0" borderId="66" xfId="0" applyNumberFormat="1" applyFont="1" applyBorder="1"/>
    <xf numFmtId="3" fontId="30" fillId="0" borderId="66" xfId="0" applyNumberFormat="1" applyFont="1" applyBorder="1"/>
    <xf numFmtId="3" fontId="4" fillId="23" borderId="66" xfId="0" applyNumberFormat="1" applyFont="1" applyFill="1" applyBorder="1"/>
    <xf numFmtId="3" fontId="7" fillId="23" borderId="66" xfId="0" applyNumberFormat="1" applyFont="1" applyFill="1" applyBorder="1"/>
    <xf numFmtId="3" fontId="6" fillId="23" borderId="24" xfId="0" applyNumberFormat="1" applyFont="1" applyFill="1" applyBorder="1"/>
    <xf numFmtId="4" fontId="6" fillId="23" borderId="24" xfId="0" applyNumberFormat="1" applyFont="1" applyFill="1" applyBorder="1"/>
    <xf numFmtId="3" fontId="6" fillId="23" borderId="66" xfId="0" applyNumberFormat="1" applyFont="1" applyFill="1" applyBorder="1"/>
    <xf numFmtId="3" fontId="4" fillId="0" borderId="24" xfId="0" applyNumberFormat="1" applyFont="1" applyBorder="1"/>
    <xf numFmtId="3" fontId="6" fillId="0" borderId="66" xfId="0" applyNumberFormat="1" applyFont="1" applyBorder="1"/>
    <xf numFmtId="4" fontId="6" fillId="0" borderId="11" xfId="0" applyNumberFormat="1" applyFont="1" applyBorder="1" applyAlignment="1">
      <alignment horizontal="center"/>
    </xf>
    <xf numFmtId="4" fontId="30" fillId="0" borderId="11" xfId="0" applyNumberFormat="1" applyFont="1" applyBorder="1" applyAlignment="1">
      <alignment horizontal="center"/>
    </xf>
    <xf numFmtId="3" fontId="4" fillId="23" borderId="56" xfId="0" applyNumberFormat="1" applyFont="1" applyFill="1" applyBorder="1" applyAlignment="1">
      <alignment horizontal="center" vertical="center" wrapText="1"/>
    </xf>
    <xf numFmtId="0" fontId="5" fillId="0" borderId="33" xfId="0" applyFont="1" applyBorder="1"/>
    <xf numFmtId="4" fontId="31" fillId="23" borderId="11" xfId="0" applyNumberFormat="1" applyFont="1" applyFill="1" applyBorder="1" applyAlignment="1">
      <alignment horizontal="center"/>
    </xf>
    <xf numFmtId="0" fontId="5" fillId="0" borderId="68" xfId="0" applyFont="1" applyBorder="1"/>
    <xf numFmtId="4" fontId="32" fillId="0" borderId="11" xfId="0" applyNumberFormat="1" applyFont="1" applyBorder="1" applyAlignment="1">
      <alignment horizontal="center"/>
    </xf>
    <xf numFmtId="4" fontId="32" fillId="0" borderId="11" xfId="0" applyNumberFormat="1" applyFont="1" applyBorder="1"/>
    <xf numFmtId="4" fontId="32" fillId="0" borderId="24" xfId="0" applyNumberFormat="1" applyFont="1" applyBorder="1"/>
    <xf numFmtId="3" fontId="4" fillId="23" borderId="18" xfId="0" applyNumberFormat="1" applyFont="1" applyFill="1" applyBorder="1"/>
    <xf numFmtId="4" fontId="30" fillId="23" borderId="13" xfId="0" applyNumberFormat="1" applyFont="1" applyFill="1" applyBorder="1" applyAlignment="1">
      <alignment horizontal="center"/>
    </xf>
    <xf numFmtId="4" fontId="30" fillId="23" borderId="13" xfId="0" applyNumberFormat="1" applyFont="1" applyFill="1" applyBorder="1"/>
    <xf numFmtId="4" fontId="30" fillId="23" borderId="14" xfId="0" applyNumberFormat="1" applyFont="1" applyFill="1" applyBorder="1"/>
    <xf numFmtId="3" fontId="6" fillId="23" borderId="18" xfId="0" applyNumberFormat="1" applyFont="1" applyFill="1" applyBorder="1"/>
    <xf numFmtId="4" fontId="30" fillId="0" borderId="43" xfId="0" applyNumberFormat="1" applyFont="1" applyBorder="1" applyAlignment="1">
      <alignment horizontal="center"/>
    </xf>
    <xf numFmtId="4" fontId="30" fillId="0" borderId="13" xfId="0" applyNumberFormat="1" applyFont="1" applyBorder="1"/>
    <xf numFmtId="4" fontId="30" fillId="0" borderId="14" xfId="0" applyNumberFormat="1" applyFont="1" applyBorder="1"/>
    <xf numFmtId="3" fontId="30" fillId="0" borderId="18" xfId="0" applyNumberFormat="1" applyFont="1" applyBorder="1"/>
    <xf numFmtId="4" fontId="7" fillId="23" borderId="13" xfId="0" applyNumberFormat="1" applyFont="1" applyFill="1" applyBorder="1" applyAlignment="1">
      <alignment horizontal="center"/>
    </xf>
    <xf numFmtId="3" fontId="4" fillId="23" borderId="43" xfId="0" applyNumberFormat="1" applyFont="1" applyFill="1" applyBorder="1"/>
    <xf numFmtId="4" fontId="4" fillId="23" borderId="43" xfId="0" applyNumberFormat="1" applyFont="1" applyFill="1" applyBorder="1"/>
    <xf numFmtId="4" fontId="31" fillId="23" borderId="13" xfId="0" applyNumberFormat="1" applyFont="1" applyFill="1" applyBorder="1" applyAlignment="1">
      <alignment horizontal="center"/>
    </xf>
    <xf numFmtId="3" fontId="6" fillId="23" borderId="43" xfId="0" applyNumberFormat="1" applyFont="1" applyFill="1" applyBorder="1"/>
    <xf numFmtId="4" fontId="6" fillId="23" borderId="43" xfId="0" applyNumberFormat="1" applyFont="1" applyFill="1" applyBorder="1"/>
    <xf numFmtId="4" fontId="30" fillId="0" borderId="70" xfId="0" applyNumberFormat="1" applyFont="1" applyBorder="1" applyAlignment="1">
      <alignment horizontal="center"/>
    </xf>
    <xf numFmtId="4" fontId="30" fillId="23" borderId="70" xfId="0" applyNumberFormat="1" applyFont="1" applyFill="1" applyBorder="1" applyAlignment="1">
      <alignment horizontal="center"/>
    </xf>
    <xf numFmtId="0" fontId="30" fillId="27" borderId="18" xfId="0" applyFont="1" applyFill="1" applyBorder="1"/>
    <xf numFmtId="4" fontId="30" fillId="0" borderId="0" xfId="0" applyNumberFormat="1" applyFont="1"/>
    <xf numFmtId="0" fontId="4" fillId="0" borderId="0" xfId="0" applyFont="1" applyAlignment="1">
      <alignment wrapText="1"/>
    </xf>
    <xf numFmtId="4" fontId="4" fillId="28" borderId="73" xfId="0" applyNumberFormat="1" applyFont="1" applyFill="1" applyBorder="1" applyAlignment="1">
      <alignment horizontal="centerContinuous" vertical="center" wrapText="1"/>
    </xf>
    <xf numFmtId="4" fontId="4" fillId="28" borderId="33" xfId="0" applyNumberFormat="1" applyFont="1" applyFill="1" applyBorder="1" applyAlignment="1">
      <alignment horizontal="centerContinuous" vertical="center" wrapText="1"/>
    </xf>
    <xf numFmtId="0" fontId="34" fillId="0" borderId="0" xfId="38" applyFont="1"/>
    <xf numFmtId="0" fontId="35" fillId="0" borderId="0" xfId="38" applyFont="1"/>
    <xf numFmtId="0" fontId="36" fillId="0" borderId="0" xfId="38" applyFont="1"/>
    <xf numFmtId="0" fontId="37" fillId="0" borderId="0" xfId="38" applyFont="1" applyAlignment="1">
      <alignment horizontal="centerContinuous" wrapText="1"/>
    </xf>
    <xf numFmtId="0" fontId="38" fillId="0" borderId="0" xfId="38" applyFont="1" applyAlignment="1">
      <alignment horizontal="centerContinuous" wrapText="1"/>
    </xf>
    <xf numFmtId="0" fontId="39" fillId="0" borderId="0" xfId="38" applyFont="1"/>
    <xf numFmtId="0" fontId="40" fillId="0" borderId="0" xfId="38" applyFont="1"/>
    <xf numFmtId="0" fontId="36" fillId="0" borderId="76" xfId="38" applyFont="1" applyBorder="1"/>
    <xf numFmtId="0" fontId="36" fillId="0" borderId="54" xfId="38" applyFont="1" applyBorder="1"/>
    <xf numFmtId="0" fontId="36" fillId="0" borderId="55" xfId="38" applyFont="1" applyBorder="1"/>
    <xf numFmtId="0" fontId="40" fillId="0" borderId="10" xfId="38" applyFont="1" applyBorder="1"/>
    <xf numFmtId="0" fontId="35" fillId="0" borderId="11" xfId="38" applyFont="1" applyBorder="1"/>
    <xf numFmtId="0" fontId="35" fillId="0" borderId="48" xfId="38" applyFont="1" applyBorder="1"/>
    <xf numFmtId="0" fontId="40" fillId="0" borderId="77" xfId="38" applyFont="1" applyBorder="1"/>
    <xf numFmtId="0" fontId="35" fillId="0" borderId="78" xfId="38" applyFont="1" applyBorder="1"/>
    <xf numFmtId="0" fontId="34" fillId="0" borderId="78" xfId="38" applyFont="1" applyBorder="1"/>
    <xf numFmtId="0" fontId="34" fillId="0" borderId="79" xfId="38" applyFont="1" applyBorder="1"/>
    <xf numFmtId="0" fontId="40" fillId="0" borderId="20" xfId="38" applyFont="1" applyBorder="1" applyAlignment="1">
      <alignment horizontal="centerContinuous" wrapText="1"/>
    </xf>
    <xf numFmtId="0" fontId="35" fillId="0" borderId="20" xfId="38" applyFont="1" applyBorder="1" applyAlignment="1">
      <alignment horizontal="centerContinuous" wrapText="1"/>
    </xf>
    <xf numFmtId="0" fontId="37" fillId="0" borderId="0" xfId="38" applyFont="1"/>
    <xf numFmtId="0" fontId="4" fillId="23" borderId="80" xfId="0" applyFont="1" applyFill="1" applyBorder="1" applyAlignment="1">
      <alignment horizontal="centerContinuous" vertical="center" wrapText="1"/>
    </xf>
    <xf numFmtId="0" fontId="4" fillId="23" borderId="39" xfId="0" applyFont="1" applyFill="1" applyBorder="1" applyAlignment="1">
      <alignment horizontal="centerContinuous" vertical="center"/>
    </xf>
    <xf numFmtId="0" fontId="4" fillId="26" borderId="33" xfId="0" applyFont="1" applyFill="1" applyBorder="1" applyAlignment="1">
      <alignment horizontal="centerContinuous" vertical="center" wrapText="1"/>
    </xf>
    <xf numFmtId="0" fontId="4" fillId="0" borderId="24" xfId="0" applyFont="1" applyBorder="1" applyAlignment="1">
      <alignment horizontal="left"/>
    </xf>
    <xf numFmtId="0" fontId="4" fillId="0" borderId="52" xfId="0" applyFont="1" applyBorder="1" applyAlignment="1">
      <alignment horizontal="left"/>
    </xf>
    <xf numFmtId="0" fontId="4" fillId="0" borderId="38" xfId="0" applyFont="1" applyBorder="1" applyAlignment="1">
      <alignment horizontal="left"/>
    </xf>
    <xf numFmtId="0" fontId="4" fillId="0" borderId="0" xfId="0" applyFont="1" applyAlignment="1">
      <alignment horizontal="left"/>
    </xf>
    <xf numFmtId="0" fontId="4" fillId="0" borderId="0" xfId="0" applyFont="1"/>
    <xf numFmtId="0" fontId="4" fillId="0" borderId="24" xfId="0" applyFont="1" applyBorder="1"/>
    <xf numFmtId="0" fontId="4" fillId="0" borderId="52" xfId="0" applyFont="1" applyBorder="1"/>
    <xf numFmtId="0" fontId="4" fillId="0" borderId="38" xfId="0" applyFont="1" applyBorder="1"/>
    <xf numFmtId="0" fontId="4" fillId="0" borderId="68" xfId="0" applyFont="1" applyBorder="1"/>
    <xf numFmtId="0" fontId="41" fillId="23" borderId="40" xfId="0" applyFont="1" applyFill="1" applyBorder="1" applyAlignment="1">
      <alignment horizontal="centerContinuous" vertical="center" wrapText="1"/>
    </xf>
    <xf numFmtId="0" fontId="41" fillId="23" borderId="63" xfId="0" applyFont="1" applyFill="1" applyBorder="1" applyAlignment="1">
      <alignment horizontal="centerContinuous" vertical="center" wrapText="1"/>
    </xf>
    <xf numFmtId="0" fontId="41" fillId="23" borderId="42" xfId="0" applyFont="1" applyFill="1" applyBorder="1" applyAlignment="1">
      <alignment horizontal="centerContinuous" vertical="center" wrapText="1"/>
    </xf>
    <xf numFmtId="0" fontId="4" fillId="26" borderId="39" xfId="0" applyFont="1" applyFill="1" applyBorder="1" applyAlignment="1">
      <alignment horizontal="center" vertical="center" wrapText="1"/>
    </xf>
    <xf numFmtId="0" fontId="4" fillId="23" borderId="23" xfId="0" applyFont="1" applyFill="1" applyBorder="1" applyAlignment="1">
      <alignment horizontal="centerContinuous" vertical="center" wrapText="1"/>
    </xf>
    <xf numFmtId="0" fontId="4" fillId="23" borderId="68" xfId="0" applyFont="1" applyFill="1" applyBorder="1" applyAlignment="1">
      <alignment horizontal="centerContinuous" vertical="center" wrapText="1"/>
    </xf>
    <xf numFmtId="0" fontId="4" fillId="23" borderId="36" xfId="0" applyFont="1" applyFill="1" applyBorder="1" applyAlignment="1">
      <alignment horizontal="centerContinuous" vertical="center" wrapText="1"/>
    </xf>
    <xf numFmtId="0" fontId="4" fillId="26" borderId="35" xfId="0" applyFont="1" applyFill="1" applyBorder="1" applyAlignment="1">
      <alignment horizontal="center" vertical="center" wrapText="1"/>
    </xf>
    <xf numFmtId="0" fontId="4" fillId="0" borderId="11" xfId="0" applyFont="1" applyBorder="1"/>
    <xf numFmtId="0" fontId="7" fillId="23" borderId="11" xfId="0" applyFont="1" applyFill="1" applyBorder="1"/>
    <xf numFmtId="0" fontId="4" fillId="23" borderId="11" xfId="0" applyFont="1" applyFill="1" applyBorder="1"/>
    <xf numFmtId="0" fontId="4" fillId="23" borderId="24" xfId="0" applyFont="1" applyFill="1" applyBorder="1"/>
    <xf numFmtId="0" fontId="4" fillId="26" borderId="11" xfId="0" applyFont="1" applyFill="1" applyBorder="1"/>
    <xf numFmtId="0" fontId="8" fillId="23" borderId="11" xfId="0" applyFont="1" applyFill="1" applyBorder="1"/>
    <xf numFmtId="0" fontId="8" fillId="0" borderId="11" xfId="0" applyFont="1" applyBorder="1" applyAlignment="1">
      <alignment horizontal="center"/>
    </xf>
    <xf numFmtId="0" fontId="8" fillId="0" borderId="11" xfId="0" applyFont="1" applyBorder="1"/>
    <xf numFmtId="0" fontId="8" fillId="0" borderId="38" xfId="0" applyFont="1" applyBorder="1" applyAlignment="1">
      <alignment horizontal="center"/>
    </xf>
    <xf numFmtId="0" fontId="4" fillId="26" borderId="14" xfId="0" applyFont="1" applyFill="1" applyBorder="1"/>
    <xf numFmtId="0" fontId="4" fillId="23" borderId="14" xfId="0" applyFont="1" applyFill="1" applyBorder="1"/>
    <xf numFmtId="0" fontId="4" fillId="23" borderId="43" xfId="0" applyFont="1" applyFill="1" applyBorder="1"/>
    <xf numFmtId="0" fontId="4" fillId="26" borderId="15" xfId="0" applyFont="1" applyFill="1" applyBorder="1"/>
    <xf numFmtId="0" fontId="5" fillId="0" borderId="0" xfId="0" applyFont="1" applyAlignment="1">
      <alignment vertical="center"/>
    </xf>
    <xf numFmtId="0" fontId="43" fillId="0" borderId="57" xfId="0" applyFont="1" applyBorder="1" applyAlignment="1">
      <alignment vertical="center" wrapText="1"/>
    </xf>
    <xf numFmtId="0" fontId="4" fillId="29" borderId="35" xfId="0" applyFont="1" applyFill="1" applyBorder="1" applyAlignment="1">
      <alignment horizontal="center" vertical="center" wrapText="1"/>
    </xf>
    <xf numFmtId="4" fontId="42" fillId="0" borderId="66" xfId="0" applyNumberFormat="1" applyFont="1" applyBorder="1"/>
    <xf numFmtId="3" fontId="42" fillId="0" borderId="66" xfId="0" applyNumberFormat="1" applyFont="1" applyBorder="1"/>
    <xf numFmtId="3" fontId="45" fillId="23" borderId="66" xfId="0" applyNumberFormat="1" applyFont="1" applyFill="1" applyBorder="1"/>
    <xf numFmtId="3" fontId="45" fillId="0" borderId="66" xfId="0" applyNumberFormat="1" applyFont="1" applyBorder="1"/>
    <xf numFmtId="3" fontId="45" fillId="23" borderId="18" xfId="0" applyNumberFormat="1" applyFont="1" applyFill="1" applyBorder="1"/>
    <xf numFmtId="3" fontId="42" fillId="0" borderId="18" xfId="0" applyNumberFormat="1" applyFont="1" applyBorder="1"/>
    <xf numFmtId="0" fontId="42" fillId="27" borderId="18" xfId="0" applyFont="1" applyFill="1" applyBorder="1"/>
    <xf numFmtId="0" fontId="45" fillId="23" borderId="51" xfId="0" applyFont="1" applyFill="1" applyBorder="1"/>
    <xf numFmtId="3" fontId="30" fillId="0" borderId="52" xfId="0" applyNumberFormat="1" applyFont="1" applyBorder="1"/>
    <xf numFmtId="4" fontId="4" fillId="0" borderId="82" xfId="0" applyNumberFormat="1" applyFont="1" applyBorder="1" applyAlignment="1">
      <alignment horizontal="left"/>
    </xf>
    <xf numFmtId="3" fontId="30" fillId="0" borderId="38" xfId="0" applyNumberFormat="1" applyFont="1" applyBorder="1"/>
    <xf numFmtId="49" fontId="44" fillId="23" borderId="56" xfId="0" applyNumberFormat="1" applyFont="1" applyFill="1" applyBorder="1" applyAlignment="1">
      <alignment horizontal="center" vertical="center" wrapText="1"/>
    </xf>
    <xf numFmtId="4" fontId="44" fillId="23" borderId="66" xfId="0" applyNumberFormat="1" applyFont="1" applyFill="1" applyBorder="1" applyAlignment="1">
      <alignment horizontal="centerContinuous" vertical="top" wrapText="1"/>
    </xf>
    <xf numFmtId="0" fontId="44" fillId="23" borderId="56" xfId="0" applyFont="1" applyFill="1" applyBorder="1" applyAlignment="1">
      <alignment horizontal="center" vertical="center" wrapText="1"/>
    </xf>
    <xf numFmtId="4" fontId="44" fillId="0" borderId="67" xfId="0" applyNumberFormat="1" applyFont="1" applyBorder="1"/>
    <xf numFmtId="17" fontId="46" fillId="0" borderId="0" xfId="0" applyNumberFormat="1" applyFont="1" applyAlignment="1">
      <alignment horizontal="left" wrapText="1"/>
    </xf>
    <xf numFmtId="0" fontId="46" fillId="0" borderId="0" xfId="0" applyFont="1" applyAlignment="1">
      <alignment wrapText="1"/>
    </xf>
    <xf numFmtId="0" fontId="7" fillId="30" borderId="14" xfId="0" applyFont="1" applyFill="1" applyBorder="1" applyAlignment="1">
      <alignment horizontal="center"/>
    </xf>
    <xf numFmtId="0" fontId="0" fillId="31" borderId="11" xfId="0" applyFill="1" applyBorder="1"/>
    <xf numFmtId="0" fontId="0" fillId="0" borderId="16" xfId="0" applyBorder="1"/>
    <xf numFmtId="0" fontId="4" fillId="31" borderId="12" xfId="0" applyFont="1" applyFill="1" applyBorder="1" applyAlignment="1">
      <alignment vertical="center" wrapText="1"/>
    </xf>
    <xf numFmtId="0" fontId="47" fillId="31" borderId="27" xfId="0" applyFont="1" applyFill="1" applyBorder="1" applyAlignment="1">
      <alignment vertical="center" wrapText="1"/>
    </xf>
    <xf numFmtId="3" fontId="4" fillId="23" borderId="84" xfId="0" applyNumberFormat="1" applyFont="1" applyFill="1" applyBorder="1"/>
    <xf numFmtId="0" fontId="4" fillId="28" borderId="12" xfId="0" applyFont="1" applyFill="1" applyBorder="1" applyAlignment="1">
      <alignment vertical="center" wrapText="1"/>
    </xf>
    <xf numFmtId="4" fontId="4" fillId="0" borderId="24" xfId="0" applyNumberFormat="1" applyFont="1" applyBorder="1" applyAlignment="1">
      <alignment horizontal="left" vertical="center"/>
    </xf>
    <xf numFmtId="0" fontId="3" fillId="28" borderId="52" xfId="0" applyFont="1" applyFill="1" applyBorder="1" applyAlignment="1">
      <alignment horizontal="centerContinuous" vertical="center" wrapText="1"/>
    </xf>
    <xf numFmtId="0" fontId="3" fillId="0" borderId="0" xfId="0" applyFont="1" applyAlignment="1">
      <alignment vertical="center" wrapText="1"/>
    </xf>
    <xf numFmtId="0" fontId="3" fillId="0" borderId="57" xfId="0" applyFont="1" applyBorder="1" applyAlignment="1">
      <alignment vertical="center" wrapText="1"/>
    </xf>
    <xf numFmtId="0" fontId="3" fillId="27" borderId="57" xfId="0" applyFont="1" applyFill="1" applyBorder="1" applyAlignment="1">
      <alignment vertical="center" wrapText="1"/>
    </xf>
    <xf numFmtId="4" fontId="51" fillId="0" borderId="66" xfId="45" applyNumberFormat="1" applyFont="1" applyBorder="1" applyAlignment="1">
      <alignment vertical="center"/>
    </xf>
    <xf numFmtId="4" fontId="51" fillId="0" borderId="31" xfId="45" applyNumberFormat="1" applyFont="1" applyBorder="1" applyAlignment="1">
      <alignment vertical="center"/>
    </xf>
    <xf numFmtId="10" fontId="51" fillId="0" borderId="74" xfId="44" applyNumberFormat="1" applyFont="1" applyBorder="1" applyAlignment="1">
      <alignment vertical="center"/>
    </xf>
    <xf numFmtId="3" fontId="51" fillId="0" borderId="74" xfId="45" applyNumberFormat="1" applyFont="1" applyBorder="1" applyAlignment="1">
      <alignment vertical="center"/>
    </xf>
    <xf numFmtId="3" fontId="51" fillId="0" borderId="74" xfId="45" applyNumberFormat="1" applyFont="1" applyBorder="1" applyAlignment="1">
      <alignment vertical="center" wrapText="1"/>
    </xf>
    <xf numFmtId="4" fontId="51" fillId="0" borderId="11" xfId="45" applyNumberFormat="1" applyFont="1" applyBorder="1" applyAlignment="1">
      <alignment horizontal="center" vertical="center"/>
    </xf>
    <xf numFmtId="4" fontId="51" fillId="0" borderId="11" xfId="45" applyNumberFormat="1" applyFont="1" applyBorder="1" applyAlignment="1">
      <alignment vertical="center"/>
    </xf>
    <xf numFmtId="4" fontId="51" fillId="0" borderId="24" xfId="45" applyNumberFormat="1" applyFont="1" applyBorder="1" applyAlignment="1">
      <alignment vertical="center"/>
    </xf>
    <xf numFmtId="0" fontId="50" fillId="0" borderId="10" xfId="45" applyFont="1" applyBorder="1" applyAlignment="1">
      <alignment vertical="center" wrapText="1"/>
    </xf>
    <xf numFmtId="4" fontId="50" fillId="23" borderId="13" xfId="45" applyNumberFormat="1" applyFont="1" applyFill="1" applyBorder="1" applyAlignment="1">
      <alignment vertical="center"/>
    </xf>
    <xf numFmtId="4" fontId="50" fillId="23" borderId="43" xfId="45" applyNumberFormat="1" applyFont="1" applyFill="1" applyBorder="1" applyAlignment="1">
      <alignment vertical="center"/>
    </xf>
    <xf numFmtId="4" fontId="51" fillId="0" borderId="43" xfId="45" applyNumberFormat="1" applyFont="1" applyBorder="1" applyAlignment="1">
      <alignment vertical="center"/>
    </xf>
    <xf numFmtId="4" fontId="51" fillId="27" borderId="17" xfId="45" applyNumberFormat="1" applyFont="1" applyFill="1" applyBorder="1" applyAlignment="1">
      <alignment vertical="center"/>
    </xf>
    <xf numFmtId="4" fontId="50" fillId="23" borderId="17" xfId="45" applyNumberFormat="1" applyFont="1" applyFill="1" applyBorder="1" applyAlignment="1">
      <alignment vertical="center"/>
    </xf>
    <xf numFmtId="164" fontId="51" fillId="23" borderId="66" xfId="45" applyNumberFormat="1" applyFont="1" applyFill="1" applyBorder="1" applyAlignment="1">
      <alignment horizontal="center" vertical="center"/>
    </xf>
    <xf numFmtId="4" fontId="50" fillId="23" borderId="24" xfId="45" applyNumberFormat="1" applyFont="1" applyFill="1" applyBorder="1" applyAlignment="1">
      <alignment horizontal="center" vertical="center"/>
    </xf>
    <xf numFmtId="164" fontId="51" fillId="23" borderId="69" xfId="45" applyNumberFormat="1" applyFont="1" applyFill="1" applyBorder="1" applyAlignment="1">
      <alignment horizontal="center" vertical="center"/>
    </xf>
    <xf numFmtId="4" fontId="50" fillId="23" borderId="13" xfId="45" applyNumberFormat="1" applyFont="1" applyFill="1" applyBorder="1" applyAlignment="1">
      <alignment horizontal="center" vertical="center"/>
    </xf>
    <xf numFmtId="164" fontId="51" fillId="23" borderId="56" xfId="45" applyNumberFormat="1" applyFont="1" applyFill="1" applyBorder="1" applyAlignment="1">
      <alignment horizontal="center" vertical="center"/>
    </xf>
    <xf numFmtId="4" fontId="50" fillId="23" borderId="43" xfId="45" applyNumberFormat="1" applyFont="1" applyFill="1" applyBorder="1" applyAlignment="1">
      <alignment horizontal="center" vertical="center"/>
    </xf>
    <xf numFmtId="164" fontId="51" fillId="0" borderId="18" xfId="45" applyNumberFormat="1" applyFont="1" applyBorder="1" applyAlignment="1">
      <alignment horizontal="center" vertical="center"/>
    </xf>
    <xf numFmtId="164" fontId="51" fillId="27" borderId="71" xfId="45" applyNumberFormat="1" applyFont="1" applyFill="1" applyBorder="1" applyAlignment="1">
      <alignment horizontal="center" vertical="center"/>
    </xf>
    <xf numFmtId="4" fontId="50" fillId="23" borderId="17" xfId="45" applyNumberFormat="1" applyFont="1" applyFill="1" applyBorder="1" applyAlignment="1">
      <alignment horizontal="center" vertical="center"/>
    </xf>
    <xf numFmtId="4" fontId="50" fillId="23" borderId="24" xfId="45" applyNumberFormat="1" applyFont="1" applyFill="1" applyBorder="1" applyAlignment="1">
      <alignment vertical="center"/>
    </xf>
    <xf numFmtId="4" fontId="52" fillId="0" borderId="11" xfId="45" applyNumberFormat="1" applyFont="1" applyBorder="1" applyAlignment="1">
      <alignment vertical="center"/>
    </xf>
    <xf numFmtId="4" fontId="3" fillId="0" borderId="24" xfId="0" applyNumberFormat="1" applyFont="1" applyBorder="1" applyAlignment="1">
      <alignment vertical="center"/>
    </xf>
    <xf numFmtId="0" fontId="3" fillId="29" borderId="39" xfId="0" applyFont="1" applyFill="1" applyBorder="1" applyAlignment="1">
      <alignment horizontal="center" vertical="center" wrapText="1"/>
    </xf>
    <xf numFmtId="4" fontId="4" fillId="0" borderId="52" xfId="0" applyNumberFormat="1" applyFont="1" applyBorder="1" applyAlignment="1">
      <alignment horizontal="left" vertical="center"/>
    </xf>
    <xf numFmtId="4" fontId="4" fillId="0" borderId="52" xfId="0" applyNumberFormat="1" applyFont="1" applyBorder="1" applyAlignment="1">
      <alignment horizontal="center" vertical="center"/>
    </xf>
    <xf numFmtId="4" fontId="4" fillId="0" borderId="63" xfId="0" applyNumberFormat="1" applyFont="1" applyBorder="1" applyAlignment="1">
      <alignment horizontal="left" vertical="center"/>
    </xf>
    <xf numFmtId="0" fontId="3" fillId="0" borderId="0" xfId="0" applyFont="1" applyAlignment="1">
      <alignment vertical="center"/>
    </xf>
    <xf numFmtId="0" fontId="3" fillId="29" borderId="33" xfId="0" applyFont="1" applyFill="1" applyBorder="1" applyAlignment="1">
      <alignment vertical="center" wrapText="1"/>
    </xf>
    <xf numFmtId="4" fontId="4" fillId="0" borderId="52" xfId="0" applyNumberFormat="1" applyFont="1" applyBorder="1" applyAlignment="1">
      <alignment horizontal="centerContinuous" vertical="center" wrapText="1"/>
    </xf>
    <xf numFmtId="4" fontId="4" fillId="0" borderId="52" xfId="0" applyNumberFormat="1" applyFont="1" applyBorder="1" applyAlignment="1">
      <alignment horizontal="center" vertical="center" wrapText="1"/>
    </xf>
    <xf numFmtId="4" fontId="4" fillId="0" borderId="52" xfId="0" applyNumberFormat="1" applyFont="1" applyBorder="1" applyAlignment="1">
      <alignment horizontal="left" vertical="center" wrapText="1"/>
    </xf>
    <xf numFmtId="4" fontId="4" fillId="0" borderId="0" xfId="0" applyNumberFormat="1" applyFont="1" applyAlignment="1">
      <alignment vertical="center"/>
    </xf>
    <xf numFmtId="4" fontId="4" fillId="0" borderId="34" xfId="0" applyNumberFormat="1" applyFont="1" applyBorder="1" applyAlignment="1">
      <alignment vertical="center"/>
    </xf>
    <xf numFmtId="4" fontId="4" fillId="0" borderId="24" xfId="0" applyNumberFormat="1" applyFont="1" applyBorder="1" applyAlignment="1">
      <alignment vertical="center"/>
    </xf>
    <xf numFmtId="4" fontId="4" fillId="0" borderId="52" xfId="0" applyNumberFormat="1" applyFont="1" applyBorder="1" applyAlignment="1">
      <alignment vertical="center"/>
    </xf>
    <xf numFmtId="4" fontId="4" fillId="0" borderId="0" xfId="0" applyNumberFormat="1" applyFont="1" applyAlignment="1">
      <alignment vertical="center" wrapText="1"/>
    </xf>
    <xf numFmtId="4" fontId="4" fillId="0" borderId="68" xfId="0" applyNumberFormat="1" applyFont="1" applyBorder="1" applyAlignment="1">
      <alignment vertical="center"/>
    </xf>
    <xf numFmtId="4" fontId="4" fillId="0" borderId="36" xfId="0" applyNumberFormat="1" applyFont="1" applyBorder="1" applyAlignment="1">
      <alignment vertical="center"/>
    </xf>
    <xf numFmtId="0" fontId="3" fillId="28" borderId="38" xfId="0" applyFont="1" applyFill="1" applyBorder="1" applyAlignment="1">
      <alignment horizontal="centerContinuous" vertical="center" wrapText="1"/>
    </xf>
    <xf numFmtId="0" fontId="3" fillId="0" borderId="28" xfId="0" applyFont="1" applyBorder="1" applyAlignment="1">
      <alignment vertical="center"/>
    </xf>
    <xf numFmtId="0" fontId="4" fillId="23" borderId="54" xfId="0" applyFont="1" applyFill="1" applyBorder="1" applyAlignment="1">
      <alignment horizontal="center" vertical="center" wrapText="1"/>
    </xf>
    <xf numFmtId="4" fontId="4" fillId="23" borderId="55" xfId="0" applyNumberFormat="1" applyFont="1" applyFill="1" applyBorder="1" applyAlignment="1">
      <alignment horizontal="center" vertical="center" wrapText="1"/>
    </xf>
    <xf numFmtId="0" fontId="4" fillId="23" borderId="55" xfId="0" applyFont="1" applyFill="1" applyBorder="1" applyAlignment="1">
      <alignment horizontal="center" vertical="center" wrapText="1"/>
    </xf>
    <xf numFmtId="4" fontId="4" fillId="23" borderId="41" xfId="0" applyNumberFormat="1" applyFont="1" applyFill="1" applyBorder="1" applyAlignment="1">
      <alignment horizontal="centerContinuous" vertical="center" wrapText="1"/>
    </xf>
    <xf numFmtId="4" fontId="4" fillId="23" borderId="69" xfId="0" applyNumberFormat="1" applyFont="1" applyFill="1" applyBorder="1" applyAlignment="1">
      <alignment horizontal="centerContinuous" vertical="center" wrapText="1"/>
    </xf>
    <xf numFmtId="0" fontId="3" fillId="28" borderId="35" xfId="0" applyFont="1" applyFill="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horizontal="center" vertical="center"/>
    </xf>
    <xf numFmtId="4" fontId="4" fillId="0" borderId="11" xfId="0" applyNumberFormat="1" applyFont="1" applyBorder="1" applyAlignment="1">
      <alignment vertical="center"/>
    </xf>
    <xf numFmtId="4" fontId="3" fillId="23" borderId="66" xfId="0" applyNumberFormat="1" applyFont="1" applyFill="1" applyBorder="1" applyAlignment="1">
      <alignment horizontal="center" vertical="center"/>
    </xf>
    <xf numFmtId="4" fontId="4" fillId="0" borderId="67" xfId="0" applyNumberFormat="1" applyFont="1" applyBorder="1" applyAlignment="1">
      <alignment vertical="center"/>
    </xf>
    <xf numFmtId="4" fontId="3" fillId="0" borderId="72" xfId="0" applyNumberFormat="1" applyFont="1" applyBorder="1" applyAlignment="1">
      <alignment vertical="center"/>
    </xf>
    <xf numFmtId="4" fontId="3" fillId="0" borderId="11" xfId="0" applyNumberFormat="1" applyFont="1" applyBorder="1" applyAlignment="1">
      <alignment vertical="center"/>
    </xf>
    <xf numFmtId="0" fontId="3" fillId="0" borderId="10" xfId="0" applyFont="1" applyBorder="1" applyAlignment="1">
      <alignment vertical="center" wrapText="1"/>
    </xf>
    <xf numFmtId="0" fontId="3" fillId="0" borderId="11" xfId="0" applyFont="1" applyBorder="1" applyAlignment="1">
      <alignment horizontal="center" vertical="center"/>
    </xf>
    <xf numFmtId="4" fontId="3" fillId="0" borderId="66" xfId="0" applyNumberFormat="1" applyFont="1" applyBorder="1" applyAlignment="1">
      <alignment vertical="center"/>
    </xf>
    <xf numFmtId="3" fontId="3" fillId="0" borderId="31" xfId="0" applyNumberFormat="1" applyFont="1" applyBorder="1" applyAlignment="1">
      <alignment vertical="center"/>
    </xf>
    <xf numFmtId="3" fontId="3" fillId="0" borderId="74" xfId="0" applyNumberFormat="1" applyFont="1" applyBorder="1" applyAlignment="1">
      <alignment vertical="center"/>
    </xf>
    <xf numFmtId="4" fontId="4" fillId="23" borderId="66" xfId="0" applyNumberFormat="1" applyFont="1" applyFill="1" applyBorder="1" applyAlignment="1">
      <alignment horizontal="center" vertical="center"/>
    </xf>
    <xf numFmtId="4" fontId="7" fillId="23" borderId="66" xfId="0" applyNumberFormat="1" applyFont="1" applyFill="1" applyBorder="1" applyAlignment="1">
      <alignment horizontal="center" vertical="center"/>
    </xf>
    <xf numFmtId="4" fontId="4" fillId="0" borderId="66" xfId="0" applyNumberFormat="1" applyFont="1" applyBorder="1" applyAlignment="1">
      <alignment vertical="center"/>
    </xf>
    <xf numFmtId="3" fontId="4" fillId="0" borderId="31" xfId="0" applyNumberFormat="1" applyFont="1" applyBorder="1" applyAlignment="1">
      <alignment vertical="center"/>
    </xf>
    <xf numFmtId="3" fontId="4" fillId="0" borderId="74" xfId="0" applyNumberFormat="1" applyFont="1" applyBorder="1" applyAlignment="1">
      <alignment vertical="center"/>
    </xf>
    <xf numFmtId="0" fontId="7" fillId="23" borderId="10" xfId="0" applyFont="1" applyFill="1" applyBorder="1" applyAlignment="1">
      <alignment vertical="center" wrapText="1"/>
    </xf>
    <xf numFmtId="0" fontId="7" fillId="23" borderId="11" xfId="0" applyFont="1" applyFill="1" applyBorder="1" applyAlignment="1">
      <alignment horizontal="center" vertical="center"/>
    </xf>
    <xf numFmtId="3" fontId="4" fillId="23" borderId="24" xfId="0" applyNumberFormat="1" applyFont="1" applyFill="1" applyBorder="1" applyAlignment="1">
      <alignment vertical="center"/>
    </xf>
    <xf numFmtId="4" fontId="4" fillId="23" borderId="24" xfId="0" applyNumberFormat="1" applyFont="1" applyFill="1" applyBorder="1" applyAlignment="1">
      <alignment vertical="center"/>
    </xf>
    <xf numFmtId="4" fontId="4" fillId="23" borderId="66" xfId="0" applyNumberFormat="1" applyFont="1" applyFill="1" applyBorder="1" applyAlignment="1">
      <alignment vertical="center"/>
    </xf>
    <xf numFmtId="3" fontId="4" fillId="23" borderId="31" xfId="0" applyNumberFormat="1" applyFont="1" applyFill="1" applyBorder="1" applyAlignment="1">
      <alignment vertical="center"/>
    </xf>
    <xf numFmtId="3" fontId="4" fillId="23" borderId="74" xfId="0" applyNumberFormat="1" applyFont="1" applyFill="1" applyBorder="1" applyAlignment="1">
      <alignment vertical="center"/>
    </xf>
    <xf numFmtId="0" fontId="8" fillId="23" borderId="11" xfId="0" applyFont="1" applyFill="1" applyBorder="1" applyAlignment="1">
      <alignment horizontal="center" vertical="center"/>
    </xf>
    <xf numFmtId="4" fontId="4" fillId="0" borderId="11" xfId="0" applyNumberFormat="1" applyFont="1" applyBorder="1" applyAlignment="1">
      <alignment horizontal="center" vertical="center"/>
    </xf>
    <xf numFmtId="4" fontId="3" fillId="0" borderId="11" xfId="0" applyNumberFormat="1" applyFont="1" applyBorder="1" applyAlignment="1">
      <alignment horizontal="center" vertical="center"/>
    </xf>
    <xf numFmtId="0" fontId="3" fillId="0" borderId="33" xfId="0" applyFont="1" applyBorder="1" applyAlignment="1">
      <alignment vertical="center"/>
    </xf>
    <xf numFmtId="4" fontId="7" fillId="23" borderId="11" xfId="0" applyNumberFormat="1" applyFont="1" applyFill="1" applyBorder="1" applyAlignment="1">
      <alignment horizontal="center" vertical="center"/>
    </xf>
    <xf numFmtId="4" fontId="4" fillId="23" borderId="11" xfId="0" applyNumberFormat="1" applyFont="1" applyFill="1" applyBorder="1" applyAlignment="1">
      <alignment horizontal="center" vertical="center"/>
    </xf>
    <xf numFmtId="0" fontId="3" fillId="0" borderId="68" xfId="0" applyFont="1" applyBorder="1" applyAlignment="1">
      <alignment vertical="center"/>
    </xf>
    <xf numFmtId="4" fontId="8" fillId="0" borderId="11" xfId="0" applyNumberFormat="1" applyFont="1" applyBorder="1" applyAlignment="1">
      <alignment horizontal="center" vertical="center"/>
    </xf>
    <xf numFmtId="4" fontId="8" fillId="0" borderId="11" xfId="0" applyNumberFormat="1" applyFont="1" applyBorder="1" applyAlignment="1">
      <alignment vertical="center"/>
    </xf>
    <xf numFmtId="4" fontId="8" fillId="0" borderId="24" xfId="0" applyNumberFormat="1" applyFont="1" applyBorder="1" applyAlignment="1">
      <alignment vertical="center"/>
    </xf>
    <xf numFmtId="4" fontId="3" fillId="23" borderId="13" xfId="0" applyNumberFormat="1" applyFont="1" applyFill="1" applyBorder="1" applyAlignment="1">
      <alignment horizontal="center" vertical="center"/>
    </xf>
    <xf numFmtId="4" fontId="3" fillId="23" borderId="13" xfId="0" applyNumberFormat="1" applyFont="1" applyFill="1" applyBorder="1" applyAlignment="1">
      <alignment vertical="center"/>
    </xf>
    <xf numFmtId="4" fontId="3" fillId="23" borderId="14" xfId="0" applyNumberFormat="1" applyFont="1" applyFill="1" applyBorder="1" applyAlignment="1">
      <alignment vertical="center"/>
    </xf>
    <xf numFmtId="3" fontId="4" fillId="23" borderId="75" xfId="0" applyNumberFormat="1" applyFont="1" applyFill="1" applyBorder="1" applyAlignment="1">
      <alignment vertical="center"/>
    </xf>
    <xf numFmtId="4" fontId="3" fillId="0" borderId="43" xfId="0" applyNumberFormat="1" applyFont="1" applyBorder="1" applyAlignment="1">
      <alignment horizontal="center" vertical="center"/>
    </xf>
    <xf numFmtId="4" fontId="3" fillId="0" borderId="13" xfId="0" applyNumberFormat="1" applyFont="1" applyBorder="1" applyAlignment="1">
      <alignment vertical="center"/>
    </xf>
    <xf numFmtId="4" fontId="3" fillId="0" borderId="14" xfId="0" applyNumberFormat="1" applyFont="1" applyBorder="1" applyAlignment="1">
      <alignment vertical="center"/>
    </xf>
    <xf numFmtId="4" fontId="3" fillId="0" borderId="43" xfId="0" applyNumberFormat="1" applyFont="1" applyBorder="1" applyAlignment="1">
      <alignment vertical="center"/>
    </xf>
    <xf numFmtId="3" fontId="3" fillId="0" borderId="75" xfId="0" applyNumberFormat="1" applyFont="1" applyBorder="1" applyAlignment="1">
      <alignment vertical="center"/>
    </xf>
    <xf numFmtId="4" fontId="7" fillId="23" borderId="13" xfId="0" applyNumberFormat="1" applyFont="1" applyFill="1" applyBorder="1" applyAlignment="1">
      <alignment horizontal="center" vertical="center"/>
    </xf>
    <xf numFmtId="4" fontId="4" fillId="23" borderId="43" xfId="0" applyNumberFormat="1" applyFont="1" applyFill="1" applyBorder="1" applyAlignment="1">
      <alignment vertical="center"/>
    </xf>
    <xf numFmtId="4" fontId="3" fillId="0" borderId="70" xfId="0" applyNumberFormat="1" applyFont="1" applyBorder="1" applyAlignment="1">
      <alignment horizontal="center" vertical="center"/>
    </xf>
    <xf numFmtId="0" fontId="3" fillId="0" borderId="11" xfId="0" applyFont="1" applyBorder="1" applyAlignment="1">
      <alignment vertical="center" wrapText="1"/>
    </xf>
    <xf numFmtId="0" fontId="4" fillId="23" borderId="50" xfId="0" applyFont="1" applyFill="1" applyBorder="1" applyAlignment="1">
      <alignment vertical="center" wrapText="1"/>
    </xf>
    <xf numFmtId="4" fontId="3" fillId="23" borderId="70" xfId="0" applyNumberFormat="1" applyFont="1" applyFill="1" applyBorder="1" applyAlignment="1">
      <alignment horizontal="center" vertical="center"/>
    </xf>
    <xf numFmtId="0" fontId="3" fillId="27" borderId="43" xfId="0" applyFont="1" applyFill="1" applyBorder="1" applyAlignment="1">
      <alignment horizontal="center" vertical="center"/>
    </xf>
    <xf numFmtId="0" fontId="3" fillId="27" borderId="13" xfId="0" applyFont="1" applyFill="1" applyBorder="1" applyAlignment="1">
      <alignment vertical="center"/>
    </xf>
    <xf numFmtId="0" fontId="3" fillId="27" borderId="14" xfId="0" applyFont="1" applyFill="1" applyBorder="1" applyAlignment="1">
      <alignment vertical="center"/>
    </xf>
    <xf numFmtId="0" fontId="3" fillId="27" borderId="14" xfId="0" applyFont="1" applyFill="1" applyBorder="1" applyAlignment="1">
      <alignment horizontal="center" vertical="center"/>
    </xf>
    <xf numFmtId="0" fontId="7" fillId="23" borderId="13" xfId="0" applyFont="1" applyFill="1" applyBorder="1" applyAlignment="1">
      <alignment horizontal="center" vertical="center"/>
    </xf>
    <xf numFmtId="0" fontId="7" fillId="23" borderId="13" xfId="0" applyFont="1" applyFill="1" applyBorder="1" applyAlignment="1">
      <alignment vertical="center"/>
    </xf>
    <xf numFmtId="0" fontId="7" fillId="23" borderId="14" xfId="0" applyFont="1" applyFill="1" applyBorder="1" applyAlignment="1">
      <alignment vertical="center"/>
    </xf>
    <xf numFmtId="0" fontId="7" fillId="23" borderId="14" xfId="0" applyFont="1" applyFill="1" applyBorder="1" applyAlignment="1">
      <alignment horizontal="center" vertical="center"/>
    </xf>
    <xf numFmtId="0" fontId="7" fillId="23" borderId="15" xfId="0" applyFont="1" applyFill="1" applyBorder="1" applyAlignment="1">
      <alignment horizontal="center" vertical="center"/>
    </xf>
    <xf numFmtId="4" fontId="3" fillId="0" borderId="0" xfId="0" applyNumberFormat="1" applyFont="1" applyAlignment="1">
      <alignment vertical="center"/>
    </xf>
    <xf numFmtId="4" fontId="3" fillId="0" borderId="0" xfId="0" applyNumberFormat="1" applyFont="1" applyAlignment="1">
      <alignment horizontal="center" vertical="center"/>
    </xf>
    <xf numFmtId="0" fontId="4" fillId="29" borderId="33" xfId="0" applyFont="1" applyFill="1" applyBorder="1" applyAlignment="1">
      <alignment horizontal="left" vertical="center" wrapText="1"/>
    </xf>
    <xf numFmtId="4" fontId="4" fillId="23" borderId="24" xfId="0" applyNumberFormat="1" applyFont="1" applyFill="1" applyBorder="1" applyAlignment="1">
      <alignment horizontal="centerContinuous" vertical="center"/>
    </xf>
    <xf numFmtId="4" fontId="4" fillId="23" borderId="52" xfId="0" applyNumberFormat="1" applyFont="1" applyFill="1" applyBorder="1" applyAlignment="1">
      <alignment horizontal="centerContinuous" vertical="center"/>
    </xf>
    <xf numFmtId="4" fontId="4" fillId="23" borderId="53" xfId="0" applyNumberFormat="1" applyFont="1" applyFill="1" applyBorder="1" applyAlignment="1">
      <alignment horizontal="centerContinuous" vertical="center"/>
    </xf>
    <xf numFmtId="4" fontId="4" fillId="23" borderId="72" xfId="0" applyNumberFormat="1" applyFont="1" applyFill="1" applyBorder="1" applyAlignment="1">
      <alignment horizontal="center" vertical="center" wrapText="1"/>
    </xf>
    <xf numFmtId="4" fontId="4" fillId="23" borderId="72" xfId="0" applyNumberFormat="1" applyFont="1" applyFill="1" applyBorder="1" applyAlignment="1">
      <alignment horizontal="centerContinuous" vertical="center"/>
    </xf>
    <xf numFmtId="4" fontId="4" fillId="28" borderId="72" xfId="0" applyNumberFormat="1" applyFont="1" applyFill="1" applyBorder="1" applyAlignment="1">
      <alignment horizontal="centerContinuous" vertical="center" wrapText="1"/>
    </xf>
    <xf numFmtId="4" fontId="51" fillId="0" borderId="11" xfId="0" applyNumberFormat="1" applyFont="1" applyBorder="1" applyAlignment="1">
      <alignment vertical="center"/>
    </xf>
    <xf numFmtId="4" fontId="3" fillId="0" borderId="0" xfId="0" applyNumberFormat="1" applyFont="1"/>
    <xf numFmtId="0" fontId="3" fillId="0" borderId="0" xfId="0" applyFont="1" applyAlignment="1">
      <alignment horizontal="center" wrapText="1"/>
    </xf>
    <xf numFmtId="0" fontId="3" fillId="0" borderId="0" xfId="0" applyFont="1"/>
    <xf numFmtId="0" fontId="3" fillId="0" borderId="0" xfId="0" applyFont="1" applyAlignment="1">
      <alignment wrapText="1"/>
    </xf>
    <xf numFmtId="0" fontId="3" fillId="0" borderId="26" xfId="0" applyFont="1" applyBorder="1" applyAlignment="1">
      <alignment vertical="top"/>
    </xf>
    <xf numFmtId="0" fontId="3" fillId="0" borderId="0" xfId="0" applyFont="1" applyAlignment="1">
      <alignment vertical="top"/>
    </xf>
    <xf numFmtId="3" fontId="3" fillId="23" borderId="37" xfId="0" applyNumberFormat="1" applyFont="1" applyFill="1" applyBorder="1"/>
    <xf numFmtId="0" fontId="3" fillId="0" borderId="11" xfId="0" applyFont="1" applyBorder="1" applyAlignment="1">
      <alignment wrapText="1"/>
    </xf>
    <xf numFmtId="0" fontId="3" fillId="0" borderId="11" xfId="0" applyFont="1" applyBorder="1" applyAlignment="1">
      <alignment horizontal="center"/>
    </xf>
    <xf numFmtId="4" fontId="3" fillId="0" borderId="11" xfId="0" applyNumberFormat="1" applyFont="1" applyBorder="1"/>
    <xf numFmtId="4" fontId="3" fillId="23" borderId="24" xfId="0" applyNumberFormat="1" applyFont="1" applyFill="1" applyBorder="1"/>
    <xf numFmtId="0" fontId="3" fillId="0" borderId="38" xfId="0" applyFont="1" applyBorder="1" applyAlignment="1">
      <alignment horizontal="center"/>
    </xf>
    <xf numFmtId="4" fontId="3" fillId="23" borderId="11" xfId="0" applyNumberFormat="1" applyFont="1" applyFill="1" applyBorder="1"/>
    <xf numFmtId="3" fontId="3" fillId="23" borderId="24" xfId="0" applyNumberFormat="1" applyFont="1" applyFill="1" applyBorder="1"/>
    <xf numFmtId="3" fontId="3" fillId="23" borderId="11" xfId="0" applyNumberFormat="1" applyFont="1" applyFill="1" applyBorder="1"/>
    <xf numFmtId="4" fontId="3" fillId="0" borderId="11" xfId="0" applyNumberFormat="1" applyFont="1" applyBorder="1" applyAlignment="1">
      <alignment horizontal="center"/>
    </xf>
    <xf numFmtId="4" fontId="3" fillId="0" borderId="38" xfId="0" applyNumberFormat="1" applyFont="1" applyBorder="1" applyAlignment="1">
      <alignment horizontal="center"/>
    </xf>
    <xf numFmtId="0" fontId="3" fillId="0" borderId="39" xfId="0" applyFont="1" applyBorder="1" applyAlignment="1">
      <alignment wrapText="1"/>
    </xf>
    <xf numFmtId="4" fontId="3" fillId="0" borderId="39" xfId="0" applyNumberFormat="1" applyFont="1" applyBorder="1" applyAlignment="1">
      <alignment horizontal="center"/>
    </xf>
    <xf numFmtId="4" fontId="3" fillId="0" borderId="39" xfId="0" applyNumberFormat="1" applyFont="1" applyBorder="1"/>
    <xf numFmtId="3" fontId="3" fillId="23" borderId="40" xfId="0" applyNumberFormat="1" applyFont="1" applyFill="1" applyBorder="1"/>
    <xf numFmtId="4" fontId="3" fillId="0" borderId="42" xfId="0" applyNumberFormat="1" applyFont="1" applyBorder="1" applyAlignment="1">
      <alignment horizontal="center"/>
    </xf>
    <xf numFmtId="3" fontId="3" fillId="23" borderId="39" xfId="0" applyNumberFormat="1" applyFont="1" applyFill="1" applyBorder="1"/>
    <xf numFmtId="4" fontId="3" fillId="0" borderId="38" xfId="0" applyNumberFormat="1" applyFont="1" applyBorder="1"/>
    <xf numFmtId="3" fontId="3" fillId="0" borderId="24" xfId="0" applyNumberFormat="1" applyFont="1" applyBorder="1"/>
    <xf numFmtId="3" fontId="3" fillId="0" borderId="41" xfId="0" applyNumberFormat="1" applyFont="1" applyBorder="1"/>
    <xf numFmtId="3" fontId="3" fillId="0" borderId="11" xfId="0" applyNumberFormat="1" applyFont="1" applyBorder="1"/>
    <xf numFmtId="4" fontId="3" fillId="23" borderId="13" xfId="0" applyNumberFormat="1" applyFont="1" applyFill="1" applyBorder="1" applyAlignment="1">
      <alignment horizontal="center"/>
    </xf>
    <xf numFmtId="4" fontId="3" fillId="23" borderId="13" xfId="0" applyNumberFormat="1" applyFont="1" applyFill="1" applyBorder="1"/>
    <xf numFmtId="4" fontId="3" fillId="23" borderId="14" xfId="0" applyNumberFormat="1" applyFont="1" applyFill="1" applyBorder="1"/>
    <xf numFmtId="3" fontId="3" fillId="0" borderId="43" xfId="0" applyNumberFormat="1" applyFont="1" applyBorder="1" applyAlignment="1">
      <alignment vertical="center"/>
    </xf>
    <xf numFmtId="3" fontId="3" fillId="0" borderId="83" xfId="0" applyNumberFormat="1" applyFont="1" applyBorder="1"/>
    <xf numFmtId="4" fontId="3" fillId="0" borderId="44" xfId="0" applyNumberFormat="1" applyFont="1" applyBorder="1" applyAlignment="1">
      <alignment horizontal="center"/>
    </xf>
    <xf numFmtId="4" fontId="3" fillId="0" borderId="13" xfId="0" applyNumberFormat="1" applyFont="1" applyBorder="1"/>
    <xf numFmtId="4" fontId="3" fillId="0" borderId="14" xfId="0" applyNumberFormat="1" applyFont="1" applyBorder="1"/>
    <xf numFmtId="3" fontId="3" fillId="0" borderId="15" xfId="0" applyNumberFormat="1" applyFont="1" applyBorder="1"/>
    <xf numFmtId="3" fontId="3" fillId="0" borderId="33" xfId="0" applyNumberFormat="1" applyFont="1" applyBorder="1"/>
    <xf numFmtId="4" fontId="3" fillId="0" borderId="13" xfId="0" applyNumberFormat="1" applyFont="1" applyBorder="1" applyAlignment="1">
      <alignment horizontal="center"/>
    </xf>
    <xf numFmtId="3" fontId="3" fillId="0" borderId="43" xfId="0" applyNumberFormat="1" applyFont="1" applyBorder="1"/>
    <xf numFmtId="0" fontId="3" fillId="0" borderId="38" xfId="0" applyFont="1" applyBorder="1"/>
    <xf numFmtId="0" fontId="3" fillId="26" borderId="11" xfId="0" applyFont="1" applyFill="1" applyBorder="1"/>
    <xf numFmtId="0" fontId="3" fillId="0" borderId="10" xfId="0" applyFont="1" applyBorder="1" applyAlignment="1">
      <alignment wrapText="1"/>
    </xf>
    <xf numFmtId="0" fontId="3" fillId="0" borderId="11" xfId="0" applyFont="1" applyBorder="1"/>
    <xf numFmtId="0" fontId="3" fillId="0" borderId="24" xfId="0" applyFont="1" applyBorder="1"/>
    <xf numFmtId="0" fontId="3" fillId="0" borderId="34" xfId="0" applyFont="1" applyBorder="1"/>
    <xf numFmtId="0" fontId="3" fillId="0" borderId="68" xfId="0" applyFont="1" applyBorder="1"/>
    <xf numFmtId="0" fontId="3" fillId="23" borderId="13" xfId="0" applyFont="1" applyFill="1" applyBorder="1" applyAlignment="1">
      <alignment horizontal="center"/>
    </xf>
    <xf numFmtId="0" fontId="3" fillId="23" borderId="13" xfId="0" applyFont="1" applyFill="1" applyBorder="1"/>
    <xf numFmtId="0" fontId="3" fillId="23" borderId="14" xfId="0" applyFont="1" applyFill="1" applyBorder="1"/>
    <xf numFmtId="0" fontId="3" fillId="0" borderId="15" xfId="0" applyFont="1" applyBorder="1" applyAlignment="1">
      <alignment horizontal="center"/>
    </xf>
    <xf numFmtId="0" fontId="3" fillId="0" borderId="15" xfId="0" applyFont="1" applyBorder="1"/>
    <xf numFmtId="0" fontId="3" fillId="0" borderId="43" xfId="0" applyFont="1" applyBorder="1"/>
    <xf numFmtId="0" fontId="3" fillId="0" borderId="14" xfId="0" applyFont="1" applyBorder="1" applyAlignment="1">
      <alignment horizontal="center"/>
    </xf>
    <xf numFmtId="0" fontId="3" fillId="31" borderId="11" xfId="0" applyFont="1" applyFill="1" applyBorder="1" applyAlignment="1">
      <alignment wrapText="1"/>
    </xf>
    <xf numFmtId="0" fontId="3" fillId="31" borderId="11" xfId="0" applyFont="1" applyFill="1" applyBorder="1" applyAlignment="1">
      <alignment horizontal="center"/>
    </xf>
    <xf numFmtId="0" fontId="3" fillId="0" borderId="14" xfId="0" applyFont="1" applyBorder="1"/>
    <xf numFmtId="0" fontId="3" fillId="23" borderId="70" xfId="0" applyFont="1" applyFill="1" applyBorder="1" applyAlignment="1">
      <alignment horizontal="center"/>
    </xf>
    <xf numFmtId="0" fontId="3" fillId="23" borderId="28" xfId="0" applyFont="1" applyFill="1" applyBorder="1"/>
    <xf numFmtId="0" fontId="3" fillId="23" borderId="28" xfId="0" applyFont="1" applyFill="1" applyBorder="1" applyAlignment="1">
      <alignment horizontal="center"/>
    </xf>
    <xf numFmtId="0" fontId="3" fillId="27" borderId="15" xfId="0" applyFont="1" applyFill="1" applyBorder="1" applyAlignment="1">
      <alignment horizontal="center"/>
    </xf>
    <xf numFmtId="0" fontId="3" fillId="27" borderId="15" xfId="0" applyFont="1" applyFill="1" applyBorder="1"/>
    <xf numFmtId="0" fontId="3" fillId="27" borderId="81" xfId="0" applyFont="1" applyFill="1" applyBorder="1"/>
    <xf numFmtId="0" fontId="3" fillId="27" borderId="16" xfId="0" applyFont="1" applyFill="1" applyBorder="1"/>
    <xf numFmtId="0" fontId="3" fillId="26" borderId="81" xfId="0" applyFont="1" applyFill="1" applyBorder="1"/>
    <xf numFmtId="0" fontId="3" fillId="0" borderId="36" xfId="0" applyFont="1" applyBorder="1"/>
    <xf numFmtId="3" fontId="3" fillId="23" borderId="66" xfId="0" applyNumberFormat="1" applyFont="1" applyFill="1" applyBorder="1"/>
    <xf numFmtId="4" fontId="3" fillId="0" borderId="24" xfId="0" applyNumberFormat="1" applyFont="1" applyBorder="1"/>
    <xf numFmtId="3" fontId="3" fillId="23" borderId="69" xfId="0" applyNumberFormat="1" applyFont="1" applyFill="1" applyBorder="1"/>
    <xf numFmtId="4" fontId="3" fillId="0" borderId="43" xfId="0" applyNumberFormat="1" applyFont="1" applyBorder="1" applyAlignment="1">
      <alignment horizontal="center"/>
    </xf>
    <xf numFmtId="3" fontId="3" fillId="23" borderId="56" xfId="0" applyNumberFormat="1" applyFont="1" applyFill="1" applyBorder="1"/>
    <xf numFmtId="4" fontId="3" fillId="0" borderId="70" xfId="0" applyNumberFormat="1" applyFont="1" applyBorder="1" applyAlignment="1">
      <alignment horizontal="center"/>
    </xf>
    <xf numFmtId="3" fontId="3" fillId="23" borderId="18" xfId="0" applyNumberFormat="1" applyFont="1" applyFill="1" applyBorder="1"/>
    <xf numFmtId="3" fontId="3" fillId="0" borderId="75" xfId="0" applyNumberFormat="1" applyFont="1" applyBorder="1"/>
    <xf numFmtId="3" fontId="3" fillId="0" borderId="0" xfId="0" applyNumberFormat="1" applyFont="1"/>
    <xf numFmtId="4" fontId="3" fillId="23" borderId="70" xfId="0" applyNumberFormat="1" applyFont="1" applyFill="1" applyBorder="1" applyAlignment="1">
      <alignment horizontal="center"/>
    </xf>
    <xf numFmtId="0" fontId="3" fillId="27" borderId="43" xfId="0" applyFont="1" applyFill="1" applyBorder="1" applyAlignment="1">
      <alignment horizontal="center"/>
    </xf>
    <xf numFmtId="0" fontId="3" fillId="27" borderId="13" xfId="0" applyFont="1" applyFill="1" applyBorder="1"/>
    <xf numFmtId="0" fontId="3" fillId="27" borderId="14" xfId="0" applyFont="1" applyFill="1" applyBorder="1"/>
    <xf numFmtId="0" fontId="3" fillId="27" borderId="17" xfId="0" applyFont="1" applyFill="1" applyBorder="1"/>
    <xf numFmtId="0" fontId="3" fillId="27" borderId="71" xfId="0" applyFont="1" applyFill="1" applyBorder="1"/>
    <xf numFmtId="0" fontId="3" fillId="0" borderId="0" xfId="37"/>
    <xf numFmtId="0" fontId="3" fillId="0" borderId="20" xfId="37" applyBorder="1"/>
    <xf numFmtId="0" fontId="3" fillId="0" borderId="30" xfId="37" applyBorder="1"/>
    <xf numFmtId="0" fontId="3" fillId="23" borderId="47" xfId="37" applyFill="1" applyBorder="1"/>
    <xf numFmtId="0" fontId="3" fillId="0" borderId="21" xfId="37" applyBorder="1"/>
    <xf numFmtId="4" fontId="3" fillId="24" borderId="48" xfId="37" applyNumberFormat="1" applyFill="1" applyBorder="1"/>
    <xf numFmtId="0" fontId="3" fillId="0" borderId="24" xfId="37" applyBorder="1"/>
    <xf numFmtId="0" fontId="3" fillId="24" borderId="48" xfId="37" applyFill="1" applyBorder="1"/>
    <xf numFmtId="0" fontId="3" fillId="0" borderId="10" xfId="37" applyBorder="1"/>
    <xf numFmtId="0" fontId="3" fillId="0" borderId="27" xfId="37" applyBorder="1"/>
    <xf numFmtId="0" fontId="3" fillId="0" borderId="28" xfId="37" applyBorder="1"/>
    <xf numFmtId="0" fontId="3" fillId="23" borderId="49" xfId="37" applyFill="1" applyBorder="1"/>
    <xf numFmtId="0" fontId="45" fillId="0" borderId="63" xfId="0" applyFont="1" applyBorder="1" applyAlignment="1">
      <alignment horizontal="left" vertical="center"/>
    </xf>
    <xf numFmtId="0" fontId="4" fillId="28" borderId="10" xfId="0" applyFont="1" applyFill="1" applyBorder="1" applyAlignment="1">
      <alignment vertical="center" wrapText="1"/>
    </xf>
    <xf numFmtId="0" fontId="4" fillId="28" borderId="11" xfId="0" applyFont="1" applyFill="1" applyBorder="1" applyAlignment="1">
      <alignment horizontal="center" vertical="center"/>
    </xf>
    <xf numFmtId="4" fontId="4" fillId="28" borderId="11" xfId="0" applyNumberFormat="1" applyFont="1" applyFill="1" applyBorder="1" applyAlignment="1">
      <alignment vertical="center"/>
    </xf>
    <xf numFmtId="4" fontId="4" fillId="28" borderId="24" xfId="0" applyNumberFormat="1" applyFont="1" applyFill="1" applyBorder="1" applyAlignment="1">
      <alignment vertical="center"/>
    </xf>
    <xf numFmtId="4" fontId="3" fillId="28" borderId="66" xfId="0" applyNumberFormat="1" applyFont="1" applyFill="1" applyBorder="1" applyAlignment="1">
      <alignment horizontal="center" vertical="center"/>
    </xf>
    <xf numFmtId="4" fontId="4" fillId="28" borderId="66" xfId="0" applyNumberFormat="1" applyFont="1" applyFill="1" applyBorder="1" applyAlignment="1">
      <alignment vertical="center"/>
    </xf>
    <xf numFmtId="3" fontId="4" fillId="28" borderId="31" xfId="0" applyNumberFormat="1" applyFont="1" applyFill="1" applyBorder="1" applyAlignment="1">
      <alignment vertical="center"/>
    </xf>
    <xf numFmtId="3" fontId="4" fillId="28" borderId="74" xfId="0" applyNumberFormat="1" applyFont="1" applyFill="1" applyBorder="1" applyAlignment="1">
      <alignment vertical="center"/>
    </xf>
    <xf numFmtId="0" fontId="3" fillId="0" borderId="25" xfId="37" applyBorder="1"/>
    <xf numFmtId="0" fontId="3" fillId="0" borderId="26" xfId="37" applyBorder="1"/>
    <xf numFmtId="4" fontId="4" fillId="0" borderId="0" xfId="0" applyNumberFormat="1" applyFont="1" applyAlignment="1">
      <alignment horizontal="left" wrapText="1"/>
    </xf>
    <xf numFmtId="4" fontId="4" fillId="0" borderId="24" xfId="0" applyNumberFormat="1" applyFont="1" applyBorder="1" applyAlignment="1">
      <alignment horizontal="left" wrapText="1"/>
    </xf>
    <xf numFmtId="4" fontId="4" fillId="0" borderId="52" xfId="0" applyNumberFormat="1" applyFont="1" applyBorder="1" applyAlignment="1">
      <alignment horizontal="left" wrapText="1"/>
    </xf>
    <xf numFmtId="0" fontId="48" fillId="28" borderId="52" xfId="0" applyFont="1" applyFill="1" applyBorder="1" applyAlignment="1">
      <alignment horizontal="center" vertical="center" wrapText="1"/>
    </xf>
    <xf numFmtId="0" fontId="48" fillId="28" borderId="53" xfId="0" applyFont="1" applyFill="1" applyBorder="1" applyAlignment="1">
      <alignment horizontal="center" vertical="center" wrapText="1"/>
    </xf>
    <xf numFmtId="0" fontId="7" fillId="30" borderId="85" xfId="0" applyFont="1" applyFill="1" applyBorder="1" applyAlignment="1">
      <alignment horizontal="center"/>
    </xf>
    <xf numFmtId="0" fontId="7" fillId="30" borderId="86" xfId="0" applyFont="1" applyFill="1" applyBorder="1" applyAlignment="1">
      <alignment horizontal="center"/>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xr:uid="{00000000-0005-0000-0000-000025000000}"/>
    <cellStyle name="Normal 3" xfId="45" xr:uid="{55A98A8D-682A-448C-80CB-42656E730CBF}"/>
    <cellStyle name="Normal 4" xfId="47" xr:uid="{7FE7B47A-BFDA-4107-B0AE-5F292EAD9E00}"/>
    <cellStyle name="Normal 4 2" xfId="48" xr:uid="{367B7F30-FF31-4C69-89AB-578E4A49ADC4}"/>
    <cellStyle name="Normal 5" xfId="50" xr:uid="{4B34873D-89EA-4D75-B588-6FA8E0DE7BC5}"/>
    <cellStyle name="Normal_revised (2)" xfId="38" xr:uid="{00000000-0005-0000-0000-000026000000}"/>
    <cellStyle name="Note" xfId="39" builtinId="10" customBuiltin="1"/>
    <cellStyle name="Output" xfId="40" builtinId="21" customBuiltin="1"/>
    <cellStyle name="Percent" xfId="44" builtinId="5"/>
    <cellStyle name="Percent 2" xfId="46" xr:uid="{ACA877A8-EE3F-4421-9C88-B8A7EA86D40B}"/>
    <cellStyle name="Percent 3" xfId="49" xr:uid="{43274BBE-C1E5-475B-BCF8-0D9CD122601A}"/>
    <cellStyle name="Title" xfId="41" builtinId="15" customBuiltin="1"/>
    <cellStyle name="Total" xfId="42" builtinId="25" customBuiltin="1"/>
    <cellStyle name="Warning Text" xfId="43"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nts%20and%20Settings\teufeil\Local%20Settings\Temporary%20Internet%20Files\OLK97\PVD%20BUDGET%20-%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sheet 1 Project budget"/>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7.bin"/><Relationship Id="rId13" Type="http://schemas.openxmlformats.org/officeDocument/2006/relationships/printerSettings" Target="../printerSettings/printerSettings32.bin"/><Relationship Id="rId18" Type="http://schemas.openxmlformats.org/officeDocument/2006/relationships/printerSettings" Target="../printerSettings/printerSettings37.bin"/><Relationship Id="rId3" Type="http://schemas.openxmlformats.org/officeDocument/2006/relationships/printerSettings" Target="../printerSettings/printerSettings22.bin"/><Relationship Id="rId7" Type="http://schemas.openxmlformats.org/officeDocument/2006/relationships/printerSettings" Target="../printerSettings/printerSettings26.bin"/><Relationship Id="rId12" Type="http://schemas.openxmlformats.org/officeDocument/2006/relationships/printerSettings" Target="../printerSettings/printerSettings31.bin"/><Relationship Id="rId17" Type="http://schemas.openxmlformats.org/officeDocument/2006/relationships/printerSettings" Target="../printerSettings/printerSettings36.bin"/><Relationship Id="rId2" Type="http://schemas.openxmlformats.org/officeDocument/2006/relationships/printerSettings" Target="../printerSettings/printerSettings21.bin"/><Relationship Id="rId16" Type="http://schemas.openxmlformats.org/officeDocument/2006/relationships/printerSettings" Target="../printerSettings/printerSettings35.bin"/><Relationship Id="rId1" Type="http://schemas.openxmlformats.org/officeDocument/2006/relationships/printerSettings" Target="../printerSettings/printerSettings20.bin"/><Relationship Id="rId6" Type="http://schemas.openxmlformats.org/officeDocument/2006/relationships/printerSettings" Target="../printerSettings/printerSettings25.bin"/><Relationship Id="rId11" Type="http://schemas.openxmlformats.org/officeDocument/2006/relationships/printerSettings" Target="../printerSettings/printerSettings30.bin"/><Relationship Id="rId5" Type="http://schemas.openxmlformats.org/officeDocument/2006/relationships/printerSettings" Target="../printerSettings/printerSettings24.bin"/><Relationship Id="rId15" Type="http://schemas.openxmlformats.org/officeDocument/2006/relationships/printerSettings" Target="../printerSettings/printerSettings34.bin"/><Relationship Id="rId10" Type="http://schemas.openxmlformats.org/officeDocument/2006/relationships/printerSettings" Target="../printerSettings/printerSettings29.bin"/><Relationship Id="rId19" Type="http://schemas.openxmlformats.org/officeDocument/2006/relationships/printerSettings" Target="../printerSettings/printerSettings38.bin"/><Relationship Id="rId4" Type="http://schemas.openxmlformats.org/officeDocument/2006/relationships/printerSettings" Target="../printerSettings/printerSettings23.bin"/><Relationship Id="rId9" Type="http://schemas.openxmlformats.org/officeDocument/2006/relationships/printerSettings" Target="../printerSettings/printerSettings28.bin"/><Relationship Id="rId14" Type="http://schemas.openxmlformats.org/officeDocument/2006/relationships/printerSettings" Target="../printerSettings/printerSettings33.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6.bin"/><Relationship Id="rId13" Type="http://schemas.openxmlformats.org/officeDocument/2006/relationships/printerSettings" Target="../printerSettings/printerSettings51.bin"/><Relationship Id="rId18" Type="http://schemas.openxmlformats.org/officeDocument/2006/relationships/printerSettings" Target="../printerSettings/printerSettings56.bin"/><Relationship Id="rId3" Type="http://schemas.openxmlformats.org/officeDocument/2006/relationships/printerSettings" Target="../printerSettings/printerSettings41.bin"/><Relationship Id="rId7" Type="http://schemas.openxmlformats.org/officeDocument/2006/relationships/printerSettings" Target="../printerSettings/printerSettings45.bin"/><Relationship Id="rId12" Type="http://schemas.openxmlformats.org/officeDocument/2006/relationships/printerSettings" Target="../printerSettings/printerSettings50.bin"/><Relationship Id="rId17" Type="http://schemas.openxmlformats.org/officeDocument/2006/relationships/printerSettings" Target="../printerSettings/printerSettings55.bin"/><Relationship Id="rId2" Type="http://schemas.openxmlformats.org/officeDocument/2006/relationships/printerSettings" Target="../printerSettings/printerSettings40.bin"/><Relationship Id="rId16" Type="http://schemas.openxmlformats.org/officeDocument/2006/relationships/printerSettings" Target="../printerSettings/printerSettings54.bin"/><Relationship Id="rId1" Type="http://schemas.openxmlformats.org/officeDocument/2006/relationships/printerSettings" Target="../printerSettings/printerSettings39.bin"/><Relationship Id="rId6" Type="http://schemas.openxmlformats.org/officeDocument/2006/relationships/printerSettings" Target="../printerSettings/printerSettings44.bin"/><Relationship Id="rId11" Type="http://schemas.openxmlformats.org/officeDocument/2006/relationships/printerSettings" Target="../printerSettings/printerSettings49.bin"/><Relationship Id="rId5" Type="http://schemas.openxmlformats.org/officeDocument/2006/relationships/printerSettings" Target="../printerSettings/printerSettings43.bin"/><Relationship Id="rId15" Type="http://schemas.openxmlformats.org/officeDocument/2006/relationships/printerSettings" Target="../printerSettings/printerSettings53.bin"/><Relationship Id="rId10" Type="http://schemas.openxmlformats.org/officeDocument/2006/relationships/printerSettings" Target="../printerSettings/printerSettings48.bin"/><Relationship Id="rId19" Type="http://schemas.openxmlformats.org/officeDocument/2006/relationships/printerSettings" Target="../printerSettings/printerSettings57.bin"/><Relationship Id="rId4" Type="http://schemas.openxmlformats.org/officeDocument/2006/relationships/printerSettings" Target="../printerSettings/printerSettings42.bin"/><Relationship Id="rId9" Type="http://schemas.openxmlformats.org/officeDocument/2006/relationships/printerSettings" Target="../printerSettings/printerSettings47.bin"/><Relationship Id="rId14" Type="http://schemas.openxmlformats.org/officeDocument/2006/relationships/printerSettings" Target="../printerSettings/printerSettings5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65.bin"/><Relationship Id="rId13" Type="http://schemas.openxmlformats.org/officeDocument/2006/relationships/printerSettings" Target="../printerSettings/printerSettings70.bin"/><Relationship Id="rId18" Type="http://schemas.openxmlformats.org/officeDocument/2006/relationships/printerSettings" Target="../printerSettings/printerSettings75.bin"/><Relationship Id="rId3" Type="http://schemas.openxmlformats.org/officeDocument/2006/relationships/printerSettings" Target="../printerSettings/printerSettings60.bin"/><Relationship Id="rId7" Type="http://schemas.openxmlformats.org/officeDocument/2006/relationships/printerSettings" Target="../printerSettings/printerSettings64.bin"/><Relationship Id="rId12" Type="http://schemas.openxmlformats.org/officeDocument/2006/relationships/printerSettings" Target="../printerSettings/printerSettings69.bin"/><Relationship Id="rId17" Type="http://schemas.openxmlformats.org/officeDocument/2006/relationships/printerSettings" Target="../printerSettings/printerSettings74.bin"/><Relationship Id="rId2" Type="http://schemas.openxmlformats.org/officeDocument/2006/relationships/printerSettings" Target="../printerSettings/printerSettings59.bin"/><Relationship Id="rId16" Type="http://schemas.openxmlformats.org/officeDocument/2006/relationships/printerSettings" Target="../printerSettings/printerSettings73.bin"/><Relationship Id="rId1" Type="http://schemas.openxmlformats.org/officeDocument/2006/relationships/printerSettings" Target="../printerSettings/printerSettings58.bin"/><Relationship Id="rId6" Type="http://schemas.openxmlformats.org/officeDocument/2006/relationships/printerSettings" Target="../printerSettings/printerSettings63.bin"/><Relationship Id="rId11" Type="http://schemas.openxmlformats.org/officeDocument/2006/relationships/printerSettings" Target="../printerSettings/printerSettings68.bin"/><Relationship Id="rId5" Type="http://schemas.openxmlformats.org/officeDocument/2006/relationships/printerSettings" Target="../printerSettings/printerSettings62.bin"/><Relationship Id="rId15" Type="http://schemas.openxmlformats.org/officeDocument/2006/relationships/printerSettings" Target="../printerSettings/printerSettings72.bin"/><Relationship Id="rId10" Type="http://schemas.openxmlformats.org/officeDocument/2006/relationships/printerSettings" Target="../printerSettings/printerSettings67.bin"/><Relationship Id="rId19" Type="http://schemas.openxmlformats.org/officeDocument/2006/relationships/printerSettings" Target="../printerSettings/printerSettings76.bin"/><Relationship Id="rId4" Type="http://schemas.openxmlformats.org/officeDocument/2006/relationships/printerSettings" Target="../printerSettings/printerSettings61.bin"/><Relationship Id="rId9" Type="http://schemas.openxmlformats.org/officeDocument/2006/relationships/printerSettings" Target="../printerSettings/printerSettings66.bin"/><Relationship Id="rId14" Type="http://schemas.openxmlformats.org/officeDocument/2006/relationships/printerSettings" Target="../printerSettings/printerSettings71.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84.bin"/><Relationship Id="rId13" Type="http://schemas.openxmlformats.org/officeDocument/2006/relationships/printerSettings" Target="../printerSettings/printerSettings89.bin"/><Relationship Id="rId18" Type="http://schemas.openxmlformats.org/officeDocument/2006/relationships/printerSettings" Target="../printerSettings/printerSettings94.bin"/><Relationship Id="rId3" Type="http://schemas.openxmlformats.org/officeDocument/2006/relationships/printerSettings" Target="../printerSettings/printerSettings79.bin"/><Relationship Id="rId7" Type="http://schemas.openxmlformats.org/officeDocument/2006/relationships/printerSettings" Target="../printerSettings/printerSettings83.bin"/><Relationship Id="rId12" Type="http://schemas.openxmlformats.org/officeDocument/2006/relationships/printerSettings" Target="../printerSettings/printerSettings88.bin"/><Relationship Id="rId17" Type="http://schemas.openxmlformats.org/officeDocument/2006/relationships/printerSettings" Target="../printerSettings/printerSettings93.bin"/><Relationship Id="rId2" Type="http://schemas.openxmlformats.org/officeDocument/2006/relationships/printerSettings" Target="../printerSettings/printerSettings78.bin"/><Relationship Id="rId16" Type="http://schemas.openxmlformats.org/officeDocument/2006/relationships/printerSettings" Target="../printerSettings/printerSettings92.bin"/><Relationship Id="rId1" Type="http://schemas.openxmlformats.org/officeDocument/2006/relationships/printerSettings" Target="../printerSettings/printerSettings77.bin"/><Relationship Id="rId6" Type="http://schemas.openxmlformats.org/officeDocument/2006/relationships/printerSettings" Target="../printerSettings/printerSettings82.bin"/><Relationship Id="rId11" Type="http://schemas.openxmlformats.org/officeDocument/2006/relationships/printerSettings" Target="../printerSettings/printerSettings87.bin"/><Relationship Id="rId5" Type="http://schemas.openxmlformats.org/officeDocument/2006/relationships/printerSettings" Target="../printerSettings/printerSettings81.bin"/><Relationship Id="rId15" Type="http://schemas.openxmlformats.org/officeDocument/2006/relationships/printerSettings" Target="../printerSettings/printerSettings91.bin"/><Relationship Id="rId10" Type="http://schemas.openxmlformats.org/officeDocument/2006/relationships/printerSettings" Target="../printerSettings/printerSettings86.bin"/><Relationship Id="rId19" Type="http://schemas.openxmlformats.org/officeDocument/2006/relationships/printerSettings" Target="../printerSettings/printerSettings95.bin"/><Relationship Id="rId4" Type="http://schemas.openxmlformats.org/officeDocument/2006/relationships/printerSettings" Target="../printerSettings/printerSettings80.bin"/><Relationship Id="rId9" Type="http://schemas.openxmlformats.org/officeDocument/2006/relationships/printerSettings" Target="../printerSettings/printerSettings85.bin"/><Relationship Id="rId14" Type="http://schemas.openxmlformats.org/officeDocument/2006/relationships/printerSettings" Target="../printerSettings/printerSettings90.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03.bin"/><Relationship Id="rId13" Type="http://schemas.openxmlformats.org/officeDocument/2006/relationships/printerSettings" Target="../printerSettings/printerSettings108.bin"/><Relationship Id="rId18" Type="http://schemas.openxmlformats.org/officeDocument/2006/relationships/printerSettings" Target="../printerSettings/printerSettings113.bin"/><Relationship Id="rId3" Type="http://schemas.openxmlformats.org/officeDocument/2006/relationships/printerSettings" Target="../printerSettings/printerSettings98.bin"/><Relationship Id="rId7" Type="http://schemas.openxmlformats.org/officeDocument/2006/relationships/printerSettings" Target="../printerSettings/printerSettings102.bin"/><Relationship Id="rId12" Type="http://schemas.openxmlformats.org/officeDocument/2006/relationships/printerSettings" Target="../printerSettings/printerSettings107.bin"/><Relationship Id="rId17" Type="http://schemas.openxmlformats.org/officeDocument/2006/relationships/printerSettings" Target="../printerSettings/printerSettings112.bin"/><Relationship Id="rId2" Type="http://schemas.openxmlformats.org/officeDocument/2006/relationships/printerSettings" Target="../printerSettings/printerSettings97.bin"/><Relationship Id="rId16" Type="http://schemas.openxmlformats.org/officeDocument/2006/relationships/printerSettings" Target="../printerSettings/printerSettings111.bin"/><Relationship Id="rId1" Type="http://schemas.openxmlformats.org/officeDocument/2006/relationships/printerSettings" Target="../printerSettings/printerSettings96.bin"/><Relationship Id="rId6" Type="http://schemas.openxmlformats.org/officeDocument/2006/relationships/printerSettings" Target="../printerSettings/printerSettings101.bin"/><Relationship Id="rId11" Type="http://schemas.openxmlformats.org/officeDocument/2006/relationships/printerSettings" Target="../printerSettings/printerSettings106.bin"/><Relationship Id="rId5" Type="http://schemas.openxmlformats.org/officeDocument/2006/relationships/printerSettings" Target="../printerSettings/printerSettings100.bin"/><Relationship Id="rId15" Type="http://schemas.openxmlformats.org/officeDocument/2006/relationships/printerSettings" Target="../printerSettings/printerSettings110.bin"/><Relationship Id="rId10" Type="http://schemas.openxmlformats.org/officeDocument/2006/relationships/printerSettings" Target="../printerSettings/printerSettings105.bin"/><Relationship Id="rId19" Type="http://schemas.openxmlformats.org/officeDocument/2006/relationships/printerSettings" Target="../printerSettings/printerSettings114.bin"/><Relationship Id="rId4" Type="http://schemas.openxmlformats.org/officeDocument/2006/relationships/printerSettings" Target="../printerSettings/printerSettings99.bin"/><Relationship Id="rId9" Type="http://schemas.openxmlformats.org/officeDocument/2006/relationships/printerSettings" Target="../printerSettings/printerSettings104.bin"/><Relationship Id="rId14" Type="http://schemas.openxmlformats.org/officeDocument/2006/relationships/printerSettings" Target="../printerSettings/printerSettings10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5"/>
  <sheetViews>
    <sheetView zoomScale="175" zoomScaleNormal="175" workbookViewId="0">
      <selection activeCell="A5" sqref="A5"/>
    </sheetView>
  </sheetViews>
  <sheetFormatPr defaultColWidth="9.1328125" defaultRowHeight="12.75" x14ac:dyDescent="0.35"/>
  <cols>
    <col min="1" max="16384" width="9.1328125" style="21"/>
  </cols>
  <sheetData>
    <row r="1" spans="1:4" s="6" customFormat="1" ht="13.5" x14ac:dyDescent="0.35">
      <c r="A1" s="6" t="s">
        <v>0</v>
      </c>
    </row>
    <row r="2" spans="1:4" s="7" customFormat="1" ht="13.9" x14ac:dyDescent="0.4">
      <c r="A2" s="7" t="s">
        <v>1</v>
      </c>
    </row>
    <row r="3" spans="1:4" s="7" customFormat="1" ht="13.9" x14ac:dyDescent="0.4">
      <c r="D3" s="7" t="s">
        <v>2</v>
      </c>
    </row>
    <row r="4" spans="1:4" s="6" customFormat="1" ht="13.5" x14ac:dyDescent="0.35">
      <c r="A4" s="6" t="s">
        <v>3</v>
      </c>
    </row>
    <row r="5" spans="1:4" s="7" customFormat="1" ht="13.9" x14ac:dyDescent="0.4">
      <c r="A5" s="7" t="s">
        <v>4</v>
      </c>
    </row>
    <row r="6" spans="1:4" s="6" customFormat="1" ht="13.9" x14ac:dyDescent="0.4">
      <c r="A6" s="7" t="s">
        <v>5</v>
      </c>
    </row>
    <row r="7" spans="1:4" s="6" customFormat="1" ht="13.9" x14ac:dyDescent="0.4">
      <c r="A7" s="7"/>
    </row>
    <row r="8" spans="1:4" s="6" customFormat="1" ht="13.5" x14ac:dyDescent="0.35">
      <c r="A8" s="6" t="s">
        <v>6</v>
      </c>
    </row>
    <row r="9" spans="1:4" s="7" customFormat="1" ht="13.9" x14ac:dyDescent="0.4">
      <c r="A9" s="7" t="s">
        <v>7</v>
      </c>
    </row>
    <row r="10" spans="1:4" s="7" customFormat="1" ht="13.9" x14ac:dyDescent="0.4"/>
    <row r="11" spans="1:4" s="7" customFormat="1" ht="13.9" x14ac:dyDescent="0.4">
      <c r="A11" s="6" t="s">
        <v>8</v>
      </c>
    </row>
    <row r="12" spans="1:4" s="7" customFormat="1" ht="13.9" x14ac:dyDescent="0.4">
      <c r="A12" s="7" t="s">
        <v>9</v>
      </c>
    </row>
    <row r="13" spans="1:4" s="7" customFormat="1" ht="13.9" x14ac:dyDescent="0.4"/>
    <row r="14" spans="1:4" s="6" customFormat="1" ht="13.5" x14ac:dyDescent="0.35">
      <c r="A14" s="6" t="s">
        <v>10</v>
      </c>
    </row>
    <row r="15" spans="1:4" s="7" customFormat="1" ht="13.9" x14ac:dyDescent="0.4">
      <c r="A15" s="7" t="s">
        <v>11</v>
      </c>
    </row>
  </sheetData>
  <customSheetViews>
    <customSheetView guid="{002C1592-4318-42D8-A096-AF2DBA338F1F}" scale="175" showPageBreaks="1" fitToPage="1" printArea="1">
      <selection activeCell="A5" sqref="A5"/>
      <pageMargins left="0" right="0" top="0" bottom="0" header="0" footer="0"/>
      <pageSetup paperSize="9" scale="76" orientation="landscape" r:id="rId1"/>
      <headerFooter alignWithMargins="0">
        <oddFooter>&amp;L&amp;"Times New Roman,Regular"&amp;9December 2021
&amp;F - &amp;A&amp;R&amp;"Times New Roman,Regular"&amp;9&amp;P</oddFooter>
      </headerFooter>
    </customSheetView>
    <customSheetView guid="{A8F25874-A730-4985-839C-CCA107DCEFD9}" showPageBreaks="1" fitToPage="1" printArea="1" view="pageLayout" topLeftCell="A106">
      <selection activeCell="C47" sqref="C47"/>
      <pageMargins left="0" right="0" top="0" bottom="0" header="0" footer="0"/>
      <pageSetup paperSize="9" scale="97" orientation="landscape" r:id="rId2"/>
      <headerFooter alignWithMargins="0">
        <oddFooter>&amp;L&amp;"Times New Roman,Regular"&amp;9December 2021
&amp;F - &amp;A&amp;R&amp;"Times New Roman,Regular"&amp;9&amp;P</oddFooter>
      </headerFooter>
    </customSheetView>
    <customSheetView guid="{BBF80EA9-250C-42FD-9B11-973890BFE352}" showPageBreaks="1" fitToPage="1" printArea="1" view="pageLayout" topLeftCell="A75">
      <selection activeCell="C30" sqref="C30"/>
      <pageMargins left="0" right="0" top="0" bottom="0" header="0" footer="0"/>
      <pageSetup paperSize="9" scale="97" orientation="landscape" r:id="rId3"/>
      <headerFooter alignWithMargins="0">
        <oddFooter>&amp;L&amp;"Times New Roman,Regular"&amp;9 August 2020
&amp;F - &amp;A&amp;R&amp;"Times New Roman,Regular"&amp;9&amp;P</oddFooter>
      </headerFooter>
    </customSheetView>
    <customSheetView guid="{1E00B525-B9D9-4017-A94D-AA07C0C3FDB0}" showPageBreaks="1" fitToPage="1" printArea="1" view="pageLayout" topLeftCell="A4">
      <selection activeCell="C30" sqref="C30"/>
      <pageMargins left="0" right="0" top="0" bottom="0" header="0" footer="0"/>
      <pageSetup paperSize="9" scale="96" orientation="landscape" r:id="rId4"/>
      <headerFooter alignWithMargins="0">
        <oddFooter>&amp;L&amp;"Times New Roman,Regular"&amp;9 August 2018
&amp;F - &amp;A&amp;R&amp;"Times New Roman,Regular"&amp;9&amp;P</oddFooter>
      </headerFooter>
    </customSheetView>
    <customSheetView guid="{C05E188B-6BA6-4ABA-A112-E2AD9C1E0129}" showPageBreaks="1" fitToPage="1" printArea="1" view="pageLayout" topLeftCell="A4">
      <selection activeCell="C30" sqref="C30"/>
      <pageMargins left="0" right="0" top="0" bottom="0" header="0" footer="0"/>
      <pageSetup paperSize="9" scale="96" orientation="landscape" r:id="rId5"/>
      <headerFooter alignWithMargins="0">
        <oddFooter>&amp;L&amp;"Times New Roman,Regular"&amp;9 August 2018
&amp;F - &amp;A&amp;R&amp;"Times New Roman,Regular"&amp;9&amp;P</oddFooter>
      </headerFooter>
    </customSheetView>
    <customSheetView guid="{B29F5B9E-13CA-4B1B-A84A-09DD19DA6EE6}" showPageBreaks="1" fitToPage="1" printArea="1" view="pageLayout">
      <selection activeCell="C30" sqref="C30"/>
      <pageMargins left="0" right="0" top="0" bottom="0" header="0" footer="0"/>
      <pageSetup paperSize="9" scale="96" orientation="landscape" r:id="rId6"/>
      <headerFooter alignWithMargins="0">
        <oddFooter>&amp;L&amp;"Times New Roman,Gras"&amp;9 15 July 2015&amp;"Times New Roman,Normal"
&amp;F - &amp;A&amp;R&amp;"Times New Roman,Normal"&amp;9&amp;P</oddFooter>
      </headerFooter>
    </customSheetView>
    <customSheetView guid="{7D1822CB-910C-49F3-9E3A-323FC9995E5E}" showPageBreaks="1" fitToPage="1" printArea="1" view="pageLayout" topLeftCell="A10">
      <selection activeCell="G33" sqref="G33"/>
      <pageMargins left="0" right="0" top="0" bottom="0" header="0" footer="0"/>
      <pageSetup paperSize="9" scale="96" orientation="landscape" r:id="rId7"/>
      <headerFooter alignWithMargins="0">
        <oddFooter>&amp;L&amp;"Times New Roman,Gras"&amp;9 2015&amp;"Times New Roman,Normal"
&amp;F - &amp;A&amp;R&amp;"Times New Roman,Normal"&amp;9&amp;P</oddFooter>
      </headerFooter>
    </customSheetView>
    <customSheetView guid="{DD21C11E-95A0-4B2F-A69B-5D437C3107CA}" showPageBreaks="1" fitToPage="1" printArea="1" view="pageLayout">
      <selection activeCell="C30" sqref="C30"/>
      <pageMargins left="0" right="0" top="0" bottom="0" header="0" footer="0"/>
      <pageSetup paperSize="9" scale="96" orientation="landscape" r:id="rId8"/>
      <headerFooter alignWithMargins="0">
        <oddFooter>&amp;L&amp;"Times New Roman,Gras"&amp;9 15 January 2016&amp;"Times New Roman,Normal"
&amp;F - &amp;A&amp;R&amp;"Times New Roman,Normal"&amp;9&amp;P</oddFooter>
      </headerFooter>
    </customSheetView>
    <customSheetView guid="{4105BD77-F38D-4FDF-9BDD-6959B10BFE01}" showPageBreaks="1" fitToPage="1" printArea="1" view="pageLayout" topLeftCell="A10">
      <selection activeCell="G33" sqref="G33"/>
      <pageMargins left="0" right="0" top="0" bottom="0" header="0" footer="0"/>
      <pageSetup paperSize="9" scale="96" orientation="landscape" r:id="rId9"/>
      <headerFooter alignWithMargins="0">
        <oddFooter>&amp;L&amp;"Times New Roman,Gras"&amp;9 2015&amp;"Times New Roman,Normal"
&amp;F - &amp;A&amp;R&amp;"Times New Roman,Normal"&amp;9&amp;P</oddFooter>
      </headerFooter>
    </customSheetView>
    <customSheetView guid="{1594A48A-9790-4F88-B90E-8F1A33442BAE}" showPageBreaks="1" fitToPage="1" printArea="1" view="pageLayout" topLeftCell="A10">
      <selection activeCell="G33" sqref="G33"/>
      <pageMargins left="0" right="0" top="0" bottom="0" header="0" footer="0"/>
      <pageSetup paperSize="9" scale="96" orientation="landscape" r:id="rId10"/>
      <headerFooter alignWithMargins="0">
        <oddFooter>&amp;L&amp;"Times New Roman,Gras"&amp;9 2014&amp;"Times New Roman,Normal"
&amp;F - &amp;A&amp;R&amp;"Times New Roman,Normal"&amp;9&amp;P</oddFooter>
      </headerFooter>
    </customSheetView>
    <customSheetView guid="{C8562D89-56BB-4835-8E3A-41A0BD79D1DE}" showPageBreaks="1" fitToPage="1" printArea="1" view="pageLayout">
      <selection activeCell="C30" sqref="C30"/>
      <pageMargins left="0" right="0" top="0" bottom="0" header="0" footer="0"/>
      <pageSetup paperSize="9" scale="96" orientation="landscape" r:id="rId11"/>
      <headerFooter alignWithMargins="0">
        <oddFooter>&amp;L&amp;"Times New Roman,Gras"&amp;9 15 July 2015&amp;"Times New Roman,Normal"
&amp;F - &amp;A&amp;R&amp;"Times New Roman,Normal"&amp;9&amp;P</oddFooter>
      </headerFooter>
    </customSheetView>
    <customSheetView guid="{53AFCF8A-8896-4E12-AF28-429075CE3399}" showPageBreaks="1" fitToPage="1" printArea="1" view="pageLayout" topLeftCell="A10">
      <selection activeCell="C30" sqref="C30"/>
      <pageMargins left="0" right="0" top="0" bottom="0" header="0" footer="0"/>
      <pageSetup paperSize="9" scale="96" orientation="landscape" r:id="rId12"/>
      <headerFooter alignWithMargins="0">
        <oddFooter>&amp;L&amp;"Times New Roman,Gras"&amp;9 15 January 2016&amp;"Times New Roman,Normal"
&amp;F - &amp;A&amp;R&amp;"Times New Roman,Normal"&amp;9&amp;P</oddFooter>
      </headerFooter>
    </customSheetView>
    <customSheetView guid="{D74B9048-40D8-4CF8-A62F-DA395DAACE1B}" showPageBreaks="1" fitToPage="1" printArea="1" view="pageLayout" topLeftCell="A10">
      <selection activeCell="G33" sqref="G33"/>
      <pageMargins left="0" right="0" top="0" bottom="0" header="0" footer="0"/>
      <pageSetup paperSize="9" scale="96" orientation="landscape" r:id="rId13"/>
      <headerFooter alignWithMargins="0">
        <oddFooter>&amp;L&amp;"Times New Roman,Gras"&amp;9 2015&amp;"Times New Roman,Normal"
&amp;F - &amp;A&amp;R&amp;"Times New Roman,Normal"&amp;9&amp;P</oddFooter>
      </headerFooter>
    </customSheetView>
    <customSheetView guid="{4A2E2DC5-FD85-4E49-9822-9412D5DDF126}" showPageBreaks="1" fitToPage="1" printArea="1" view="pageLayout">
      <selection activeCell="C30" sqref="C30"/>
      <pageMargins left="0" right="0" top="0" bottom="0" header="0" footer="0"/>
      <pageSetup paperSize="9" scale="96" orientation="landscape" r:id="rId14"/>
      <headerFooter alignWithMargins="0">
        <oddFooter>&amp;L&amp;"Times New Roman,Gras"&amp;9 15 July 2015&amp;"Times New Roman,Normal"
&amp;F - &amp;A&amp;R&amp;"Times New Roman,Normal"&amp;9&amp;P</oddFooter>
      </headerFooter>
    </customSheetView>
    <customSheetView guid="{A84D578C-AEC2-4698-9329-178C2FFE83CE}" showPageBreaks="1" fitToPage="1" printArea="1" view="pageLayout">
      <selection activeCell="C30" sqref="C30"/>
      <pageMargins left="0" right="0" top="0" bottom="0" header="0" footer="0"/>
      <pageSetup paperSize="9" scale="96" orientation="landscape" r:id="rId15"/>
      <headerFooter alignWithMargins="0">
        <oddFooter>&amp;L&amp;"Times New Roman,Regular"&amp;9 August 2018
&amp;F - &amp;A&amp;R&amp;"Times New Roman,Regular"&amp;9&amp;P</oddFooter>
      </headerFooter>
    </customSheetView>
    <customSheetView guid="{2EB73FB4-9F99-49A1-B28F-E6C960645722}" showPageBreaks="1" fitToPage="1" printArea="1" view="pageLayout" topLeftCell="A106">
      <selection activeCell="C47" sqref="C47"/>
      <pageMargins left="0" right="0" top="0" bottom="0" header="0" footer="0"/>
      <pageSetup paperSize="9" scale="97" orientation="landscape" r:id="rId16"/>
      <headerFooter alignWithMargins="0">
        <oddFooter>&amp;L&amp;"Times New Roman,Regular"&amp;9December 2021
&amp;F - &amp;A&amp;R&amp;"Times New Roman,Regular"&amp;9&amp;P</oddFooter>
      </headerFooter>
    </customSheetView>
    <customSheetView guid="{E1DF5547-BB72-403D-9477-695885C059AC}" showPageBreaks="1" fitToPage="1" printArea="1" view="pageLayout" topLeftCell="A106">
      <selection activeCell="C47" sqref="C47"/>
      <pageMargins left="0" right="0" top="0" bottom="0" header="0" footer="0"/>
      <pageSetup paperSize="9" scale="97" orientation="landscape" r:id="rId17"/>
      <headerFooter alignWithMargins="0">
        <oddFooter>&amp;L&amp;"Times New Roman,Regular"&amp;9December 2021
&amp;F - &amp;A&amp;R&amp;"Times New Roman,Regular"&amp;9&amp;P</oddFooter>
      </headerFooter>
    </customSheetView>
    <customSheetView guid="{A28D8248-1730-4A66-A3F5-C31237321844}" scale="175" fitToPage="1">
      <selection activeCell="A5" sqref="A5"/>
      <pageMargins left="0" right="0" top="0" bottom="0" header="0" footer="0"/>
      <pageSetup paperSize="9" scale="76" orientation="landscape" r:id="rId18"/>
      <headerFooter alignWithMargins="0">
        <oddFooter>&amp;L&amp;"Times New Roman,Regular"&amp;9December 2021
&amp;F - &amp;A&amp;R&amp;"Times New Roman,Regular"&amp;9&amp;P</oddFooter>
      </headerFooter>
    </customSheetView>
  </customSheetViews>
  <pageMargins left="0.75" right="0.75" top="1" bottom="1" header="0.5" footer="0.5"/>
  <pageSetup paperSize="9" scale="76" orientation="landscape" r:id="rId19"/>
  <headerFooter alignWithMargins="0">
    <oddFooter>&amp;L&amp;"Times New Roman,Regular"&amp;9December 2021
&amp;F - &amp;A&amp;R&amp;"Times New Roman,Regular"&amp;9&amp;P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8"/>
  <sheetViews>
    <sheetView zoomScaleNormal="100" workbookViewId="0">
      <selection activeCell="A9" sqref="A9:J45"/>
    </sheetView>
  </sheetViews>
  <sheetFormatPr defaultColWidth="9.1328125" defaultRowHeight="12.75" x14ac:dyDescent="0.35"/>
  <cols>
    <col min="1" max="1" width="62.3984375" style="25" customWidth="1"/>
    <col min="2" max="2" width="11" style="23" customWidth="1"/>
    <col min="3" max="3" width="9.59765625" style="23" customWidth="1"/>
    <col min="4" max="4" width="13.3984375" style="23" customWidth="1"/>
    <col min="5" max="5" width="11.86328125" style="23" customWidth="1"/>
    <col min="6" max="6" width="17.86328125" style="23" customWidth="1"/>
    <col min="7" max="7" width="14.73046875" style="23" customWidth="1"/>
    <col min="8" max="8" width="11" style="23" customWidth="1"/>
    <col min="9" max="9" width="9.59765625" style="23" customWidth="1"/>
    <col min="10" max="10" width="13.3984375" style="23" customWidth="1"/>
    <col min="11" max="11" width="11.86328125" style="23" customWidth="1"/>
    <col min="12" max="16384" width="9.1328125" style="21"/>
  </cols>
  <sheetData>
    <row r="1" spans="1:14" ht="15" x14ac:dyDescent="0.4">
      <c r="A1" s="72" t="s">
        <v>12</v>
      </c>
      <c r="B1" s="378"/>
      <c r="C1" s="378"/>
      <c r="D1" s="378"/>
      <c r="E1" s="378"/>
      <c r="F1" s="378"/>
      <c r="G1" s="378"/>
      <c r="H1" s="378"/>
      <c r="I1" s="378"/>
      <c r="J1" s="378"/>
      <c r="K1" s="378"/>
      <c r="L1" s="378"/>
      <c r="M1" s="378"/>
      <c r="N1" s="378"/>
    </row>
    <row r="2" spans="1:14" ht="14.25" customHeight="1" x14ac:dyDescent="0.4">
      <c r="A2" s="379" t="s">
        <v>2</v>
      </c>
      <c r="B2" s="88" t="s">
        <v>13</v>
      </c>
      <c r="C2" s="88"/>
      <c r="D2" s="88"/>
      <c r="E2" s="88"/>
      <c r="F2" s="88"/>
      <c r="G2" s="83"/>
      <c r="H2" s="83"/>
      <c r="I2" s="83"/>
      <c r="J2" s="83"/>
      <c r="K2" s="24"/>
      <c r="L2" s="380"/>
      <c r="M2" s="380"/>
      <c r="N2" s="380"/>
    </row>
    <row r="3" spans="1:14" ht="13.5" customHeight="1" x14ac:dyDescent="0.4">
      <c r="A3" s="381"/>
      <c r="B3" s="481" t="s">
        <v>14</v>
      </c>
      <c r="C3" s="481"/>
      <c r="D3" s="481"/>
      <c r="E3" s="481"/>
      <c r="F3" s="481"/>
      <c r="G3" s="83"/>
      <c r="H3" s="83"/>
      <c r="I3" s="83"/>
      <c r="J3" s="83"/>
      <c r="K3" s="381"/>
      <c r="L3" s="380"/>
      <c r="M3" s="380"/>
      <c r="N3" s="380"/>
    </row>
    <row r="4" spans="1:14" ht="13.15" x14ac:dyDescent="0.4">
      <c r="A4" s="381"/>
      <c r="B4" s="26"/>
      <c r="C4" s="26"/>
      <c r="D4" s="26"/>
      <c r="E4" s="26"/>
      <c r="F4" s="26"/>
      <c r="G4" s="26"/>
      <c r="H4" s="26"/>
      <c r="I4" s="26"/>
      <c r="J4" s="26"/>
      <c r="K4" s="26"/>
      <c r="L4" s="380"/>
      <c r="M4" s="380"/>
      <c r="N4" s="380"/>
    </row>
    <row r="5" spans="1:14" s="29" customFormat="1" ht="47.25" customHeight="1" thickBot="1" x14ac:dyDescent="0.4">
      <c r="A5" s="27"/>
      <c r="B5" s="84" t="s">
        <v>15</v>
      </c>
      <c r="C5" s="85"/>
      <c r="D5" s="85"/>
      <c r="E5" s="86"/>
      <c r="F5" s="28" t="s">
        <v>16</v>
      </c>
      <c r="G5" s="84" t="s">
        <v>17</v>
      </c>
      <c r="H5" s="85"/>
      <c r="I5" s="85"/>
      <c r="J5" s="87"/>
      <c r="K5" s="382"/>
      <c r="L5" s="383"/>
      <c r="M5" s="383"/>
      <c r="N5" s="383"/>
    </row>
    <row r="6" spans="1:14" s="34" customFormat="1" ht="26.25" x14ac:dyDescent="0.35">
      <c r="A6" s="31" t="s">
        <v>18</v>
      </c>
      <c r="B6" s="32" t="s">
        <v>19</v>
      </c>
      <c r="C6" s="32" t="s">
        <v>20</v>
      </c>
      <c r="D6" s="89" t="s">
        <v>21</v>
      </c>
      <c r="E6" s="90" t="s">
        <v>22</v>
      </c>
      <c r="F6" s="30"/>
      <c r="G6" s="33" t="s">
        <v>19</v>
      </c>
      <c r="H6" s="32" t="s">
        <v>20</v>
      </c>
      <c r="I6" s="89" t="s">
        <v>21</v>
      </c>
      <c r="J6" s="90" t="s">
        <v>22</v>
      </c>
      <c r="K6" s="257"/>
      <c r="L6" s="257"/>
      <c r="M6" s="257"/>
      <c r="N6" s="257"/>
    </row>
    <row r="7" spans="1:14" s="34" customFormat="1" ht="15" customHeight="1" x14ac:dyDescent="0.35">
      <c r="A7" s="35"/>
      <c r="B7" s="36"/>
      <c r="C7" s="36" t="s">
        <v>23</v>
      </c>
      <c r="D7" s="36" t="s">
        <v>24</v>
      </c>
      <c r="E7" s="91" t="s">
        <v>25</v>
      </c>
      <c r="F7" s="30"/>
      <c r="G7" s="37"/>
      <c r="H7" s="36" t="s">
        <v>23</v>
      </c>
      <c r="I7" s="36" t="s">
        <v>24</v>
      </c>
      <c r="J7" s="36" t="s">
        <v>25</v>
      </c>
      <c r="K7" s="257"/>
      <c r="L7" s="257"/>
      <c r="M7" s="257"/>
      <c r="N7" s="257"/>
    </row>
    <row r="8" spans="1:14" ht="13.15" x14ac:dyDescent="0.4">
      <c r="A8" s="38" t="s">
        <v>26</v>
      </c>
      <c r="B8" s="2"/>
      <c r="C8" s="39"/>
      <c r="D8" s="39"/>
      <c r="E8" s="40"/>
      <c r="F8" s="384"/>
      <c r="G8" s="41"/>
      <c r="H8" s="39"/>
      <c r="I8" s="39"/>
      <c r="J8" s="42"/>
      <c r="K8" s="380"/>
      <c r="L8" s="380"/>
      <c r="M8" s="380"/>
      <c r="N8" s="380"/>
    </row>
    <row r="9" spans="1:14" ht="25.5" customHeight="1" x14ac:dyDescent="0.35">
      <c r="A9" s="385" t="s">
        <v>27</v>
      </c>
      <c r="B9" s="386"/>
      <c r="C9" s="387"/>
      <c r="D9" s="387"/>
      <c r="E9" s="388"/>
      <c r="F9" s="384"/>
      <c r="G9" s="389"/>
      <c r="H9" s="387"/>
      <c r="I9" s="387"/>
      <c r="J9" s="390"/>
      <c r="K9" s="380"/>
      <c r="L9" s="380"/>
      <c r="M9" s="380"/>
      <c r="N9" s="380"/>
    </row>
    <row r="10" spans="1:14" x14ac:dyDescent="0.35">
      <c r="A10" s="385" t="s">
        <v>28</v>
      </c>
      <c r="B10" s="386" t="s">
        <v>29</v>
      </c>
      <c r="C10" s="387"/>
      <c r="D10" s="387"/>
      <c r="E10" s="391"/>
      <c r="F10" s="384"/>
      <c r="G10" s="389" t="s">
        <v>29</v>
      </c>
      <c r="H10" s="387"/>
      <c r="I10" s="387"/>
      <c r="J10" s="392"/>
      <c r="K10" s="380"/>
      <c r="L10" s="380"/>
      <c r="M10" s="380"/>
      <c r="N10" s="380"/>
    </row>
    <row r="11" spans="1:14" x14ac:dyDescent="0.35">
      <c r="A11" s="385" t="s">
        <v>30</v>
      </c>
      <c r="B11" s="386" t="s">
        <v>29</v>
      </c>
      <c r="C11" s="387"/>
      <c r="D11" s="387"/>
      <c r="E11" s="391"/>
      <c r="F11" s="384"/>
      <c r="G11" s="389" t="s">
        <v>29</v>
      </c>
      <c r="H11" s="387"/>
      <c r="I11" s="387"/>
      <c r="J11" s="392"/>
      <c r="K11" s="380"/>
      <c r="L11" s="380"/>
      <c r="M11" s="380"/>
      <c r="N11" s="380"/>
    </row>
    <row r="12" spans="1:14" ht="25.5" x14ac:dyDescent="0.35">
      <c r="A12" s="385" t="s">
        <v>31</v>
      </c>
      <c r="B12" s="386" t="s">
        <v>29</v>
      </c>
      <c r="C12" s="387"/>
      <c r="D12" s="387"/>
      <c r="E12" s="391"/>
      <c r="F12" s="384"/>
      <c r="G12" s="389" t="s">
        <v>29</v>
      </c>
      <c r="H12" s="387"/>
      <c r="I12" s="387"/>
      <c r="J12" s="392"/>
      <c r="K12" s="380"/>
      <c r="L12" s="380"/>
      <c r="M12" s="380"/>
      <c r="N12" s="380"/>
    </row>
    <row r="13" spans="1:14" x14ac:dyDescent="0.35">
      <c r="A13" s="385" t="s">
        <v>32</v>
      </c>
      <c r="B13" s="386"/>
      <c r="C13" s="387"/>
      <c r="D13" s="387"/>
      <c r="E13" s="391"/>
      <c r="F13" s="384"/>
      <c r="G13" s="389"/>
      <c r="H13" s="387"/>
      <c r="I13" s="387"/>
      <c r="J13" s="392"/>
      <c r="K13" s="380"/>
      <c r="L13" s="380"/>
      <c r="M13" s="380"/>
      <c r="N13" s="380"/>
    </row>
    <row r="14" spans="1:14" x14ac:dyDescent="0.35">
      <c r="A14" s="385" t="s">
        <v>33</v>
      </c>
      <c r="B14" s="386" t="s">
        <v>34</v>
      </c>
      <c r="C14" s="387"/>
      <c r="D14" s="387"/>
      <c r="E14" s="391"/>
      <c r="F14" s="384"/>
      <c r="G14" s="389" t="s">
        <v>34</v>
      </c>
      <c r="H14" s="387"/>
      <c r="I14" s="387"/>
      <c r="J14" s="392"/>
      <c r="K14" s="380"/>
      <c r="L14" s="380"/>
      <c r="M14" s="380"/>
      <c r="N14" s="380"/>
    </row>
    <row r="15" spans="1:14" ht="13.15" x14ac:dyDescent="0.4">
      <c r="A15" s="385" t="s">
        <v>35</v>
      </c>
      <c r="B15" s="386" t="s">
        <v>34</v>
      </c>
      <c r="C15" s="387"/>
      <c r="D15" s="387"/>
      <c r="E15" s="391"/>
      <c r="F15" s="43"/>
      <c r="G15" s="389" t="s">
        <v>34</v>
      </c>
      <c r="H15" s="387"/>
      <c r="I15" s="387"/>
      <c r="J15" s="392"/>
      <c r="K15" s="380"/>
      <c r="L15" s="380"/>
      <c r="M15" s="380"/>
      <c r="N15" s="380"/>
    </row>
    <row r="16" spans="1:14" x14ac:dyDescent="0.35">
      <c r="A16" s="385" t="s">
        <v>36</v>
      </c>
      <c r="B16" s="386" t="s">
        <v>34</v>
      </c>
      <c r="C16" s="387"/>
      <c r="D16" s="387"/>
      <c r="E16" s="391"/>
      <c r="F16" s="44"/>
      <c r="G16" s="389" t="s">
        <v>34</v>
      </c>
      <c r="H16" s="387"/>
      <c r="I16" s="387"/>
      <c r="J16" s="392"/>
      <c r="K16" s="380"/>
      <c r="L16" s="380"/>
      <c r="M16" s="380"/>
      <c r="N16" s="380"/>
    </row>
    <row r="17" spans="1:11" ht="13.15" x14ac:dyDescent="0.4">
      <c r="A17" s="45" t="s">
        <v>37</v>
      </c>
      <c r="B17" s="4"/>
      <c r="C17" s="46"/>
      <c r="D17" s="40"/>
      <c r="E17" s="46"/>
      <c r="F17" s="43"/>
      <c r="G17" s="47"/>
      <c r="H17" s="46"/>
      <c r="I17" s="40"/>
      <c r="J17" s="48"/>
      <c r="K17" s="380"/>
    </row>
    <row r="18" spans="1:11" ht="13.15" x14ac:dyDescent="0.4">
      <c r="A18" s="38" t="s">
        <v>38</v>
      </c>
      <c r="B18" s="2"/>
      <c r="C18" s="39"/>
      <c r="D18" s="39"/>
      <c r="E18" s="46"/>
      <c r="F18" s="384"/>
      <c r="G18" s="41"/>
      <c r="H18" s="39"/>
      <c r="I18" s="39"/>
      <c r="J18" s="48"/>
      <c r="K18" s="380"/>
    </row>
    <row r="19" spans="1:11" ht="13.15" x14ac:dyDescent="0.4">
      <c r="A19" s="385" t="s">
        <v>39</v>
      </c>
      <c r="B19" s="386" t="s">
        <v>40</v>
      </c>
      <c r="C19" s="387"/>
      <c r="D19" s="387"/>
      <c r="E19" s="391"/>
      <c r="F19" s="43"/>
      <c r="G19" s="389" t="s">
        <v>40</v>
      </c>
      <c r="H19" s="387"/>
      <c r="I19" s="387"/>
      <c r="J19" s="392"/>
      <c r="K19" s="380"/>
    </row>
    <row r="20" spans="1:11" x14ac:dyDescent="0.35">
      <c r="A20" s="385" t="s">
        <v>41</v>
      </c>
      <c r="B20" s="386" t="s">
        <v>29</v>
      </c>
      <c r="C20" s="387"/>
      <c r="D20" s="387"/>
      <c r="E20" s="391"/>
      <c r="F20" s="384"/>
      <c r="G20" s="389" t="s">
        <v>29</v>
      </c>
      <c r="H20" s="387"/>
      <c r="I20" s="387"/>
      <c r="J20" s="392"/>
      <c r="K20" s="380"/>
    </row>
    <row r="21" spans="1:11" ht="13.15" x14ac:dyDescent="0.4">
      <c r="A21" s="45" t="s">
        <v>42</v>
      </c>
      <c r="B21" s="4"/>
      <c r="C21" s="46"/>
      <c r="D21" s="40"/>
      <c r="E21" s="46"/>
      <c r="F21" s="43"/>
      <c r="G21" s="47"/>
      <c r="H21" s="46"/>
      <c r="I21" s="40"/>
      <c r="J21" s="48"/>
      <c r="K21" s="380"/>
    </row>
    <row r="22" spans="1:11" ht="13.15" x14ac:dyDescent="0.4">
      <c r="A22" s="38" t="s">
        <v>43</v>
      </c>
      <c r="B22" s="2"/>
      <c r="C22" s="39"/>
      <c r="D22" s="39"/>
      <c r="E22" s="46"/>
      <c r="F22" s="384"/>
      <c r="G22" s="41"/>
      <c r="H22" s="39"/>
      <c r="I22" s="39"/>
      <c r="J22" s="48"/>
      <c r="K22" s="380"/>
    </row>
    <row r="23" spans="1:11" x14ac:dyDescent="0.35">
      <c r="A23" s="385" t="s">
        <v>44</v>
      </c>
      <c r="B23" s="386" t="s">
        <v>45</v>
      </c>
      <c r="C23" s="387"/>
      <c r="D23" s="387"/>
      <c r="E23" s="391"/>
      <c r="F23" s="384"/>
      <c r="G23" s="389" t="s">
        <v>45</v>
      </c>
      <c r="H23" s="387"/>
      <c r="I23" s="387"/>
      <c r="J23" s="392"/>
      <c r="K23" s="380"/>
    </row>
    <row r="24" spans="1:11" x14ac:dyDescent="0.35">
      <c r="A24" s="385" t="s">
        <v>46</v>
      </c>
      <c r="B24" s="386"/>
      <c r="C24" s="387"/>
      <c r="D24" s="387"/>
      <c r="E24" s="391"/>
      <c r="F24" s="384"/>
      <c r="G24" s="389"/>
      <c r="H24" s="387"/>
      <c r="I24" s="387"/>
      <c r="J24" s="392"/>
      <c r="K24" s="380"/>
    </row>
    <row r="25" spans="1:11" x14ac:dyDescent="0.35">
      <c r="A25" s="385" t="s">
        <v>47</v>
      </c>
      <c r="B25" s="386"/>
      <c r="C25" s="387"/>
      <c r="D25" s="387"/>
      <c r="E25" s="391"/>
      <c r="F25" s="384"/>
      <c r="G25" s="389"/>
      <c r="H25" s="387"/>
      <c r="I25" s="387"/>
      <c r="J25" s="392"/>
      <c r="K25" s="380"/>
    </row>
    <row r="26" spans="1:11" ht="13.15" x14ac:dyDescent="0.4">
      <c r="A26" s="385" t="s">
        <v>48</v>
      </c>
      <c r="B26" s="386"/>
      <c r="C26" s="387"/>
      <c r="D26" s="387"/>
      <c r="E26" s="391"/>
      <c r="F26" s="43"/>
      <c r="G26" s="389"/>
      <c r="H26" s="387"/>
      <c r="I26" s="387"/>
      <c r="J26" s="392"/>
      <c r="K26" s="380"/>
    </row>
    <row r="27" spans="1:11" x14ac:dyDescent="0.35">
      <c r="A27" s="385" t="s">
        <v>49</v>
      </c>
      <c r="B27" s="386"/>
      <c r="C27" s="387"/>
      <c r="D27" s="387"/>
      <c r="E27" s="391"/>
      <c r="F27" s="384"/>
      <c r="G27" s="389"/>
      <c r="H27" s="387"/>
      <c r="I27" s="387"/>
      <c r="J27" s="392"/>
      <c r="K27" s="380"/>
    </row>
    <row r="28" spans="1:11" ht="13.15" x14ac:dyDescent="0.4">
      <c r="A28" s="45" t="s">
        <v>50</v>
      </c>
      <c r="B28" s="4"/>
      <c r="C28" s="46"/>
      <c r="D28" s="40"/>
      <c r="E28" s="46"/>
      <c r="F28" s="43"/>
      <c r="G28" s="47"/>
      <c r="H28" s="46"/>
      <c r="I28" s="40"/>
      <c r="J28" s="48"/>
      <c r="K28" s="380"/>
    </row>
    <row r="29" spans="1:11" ht="13.15" x14ac:dyDescent="0.4">
      <c r="A29" s="38" t="s">
        <v>51</v>
      </c>
      <c r="B29" s="386"/>
      <c r="C29" s="387"/>
      <c r="D29" s="387"/>
      <c r="E29" s="391"/>
      <c r="F29" s="384"/>
      <c r="G29" s="389"/>
      <c r="H29" s="387"/>
      <c r="I29" s="387"/>
      <c r="J29" s="392"/>
      <c r="K29" s="380"/>
    </row>
    <row r="30" spans="1:11" x14ac:dyDescent="0.35">
      <c r="A30" s="385" t="s">
        <v>52</v>
      </c>
      <c r="B30" s="386" t="s">
        <v>29</v>
      </c>
      <c r="C30" s="387"/>
      <c r="D30" s="387"/>
      <c r="E30" s="391"/>
      <c r="F30" s="384"/>
      <c r="G30" s="389" t="s">
        <v>29</v>
      </c>
      <c r="H30" s="387"/>
      <c r="I30" s="387"/>
      <c r="J30" s="392"/>
      <c r="K30" s="380"/>
    </row>
    <row r="31" spans="1:11" x14ac:dyDescent="0.35">
      <c r="A31" s="385" t="s">
        <v>53</v>
      </c>
      <c r="B31" s="386" t="s">
        <v>29</v>
      </c>
      <c r="C31" s="387"/>
      <c r="D31" s="387"/>
      <c r="E31" s="391"/>
      <c r="F31" s="384"/>
      <c r="G31" s="389" t="s">
        <v>29</v>
      </c>
      <c r="H31" s="387"/>
      <c r="I31" s="387"/>
      <c r="J31" s="392"/>
      <c r="K31" s="380"/>
    </row>
    <row r="32" spans="1:11" ht="13.15" x14ac:dyDescent="0.4">
      <c r="A32" s="385" t="s">
        <v>54</v>
      </c>
      <c r="B32" s="386" t="s">
        <v>29</v>
      </c>
      <c r="C32" s="387"/>
      <c r="D32" s="387"/>
      <c r="E32" s="391"/>
      <c r="F32" s="43"/>
      <c r="G32" s="389" t="s">
        <v>29</v>
      </c>
      <c r="H32" s="387"/>
      <c r="I32" s="387"/>
      <c r="J32" s="392"/>
      <c r="K32" s="380"/>
    </row>
    <row r="33" spans="1:11" ht="12.75" customHeight="1" x14ac:dyDescent="0.35">
      <c r="A33" s="385" t="s">
        <v>55</v>
      </c>
      <c r="B33" s="386" t="s">
        <v>29</v>
      </c>
      <c r="C33" s="387"/>
      <c r="D33" s="387"/>
      <c r="E33" s="391"/>
      <c r="F33" s="384"/>
      <c r="G33" s="389" t="s">
        <v>29</v>
      </c>
      <c r="H33" s="387"/>
      <c r="I33" s="387"/>
      <c r="J33" s="392"/>
      <c r="K33" s="380"/>
    </row>
    <row r="34" spans="1:11" ht="13.15" x14ac:dyDescent="0.4">
      <c r="A34" s="45" t="s">
        <v>56</v>
      </c>
      <c r="B34" s="5"/>
      <c r="C34" s="46"/>
      <c r="D34" s="40"/>
      <c r="E34" s="46"/>
      <c r="F34" s="43"/>
      <c r="G34" s="49"/>
      <c r="H34" s="46"/>
      <c r="I34" s="40"/>
      <c r="J34" s="48"/>
      <c r="K34" s="380"/>
    </row>
    <row r="35" spans="1:11" ht="13.15" x14ac:dyDescent="0.4">
      <c r="A35" s="38" t="s">
        <v>57</v>
      </c>
      <c r="B35" s="50"/>
      <c r="C35" s="39"/>
      <c r="D35" s="39"/>
      <c r="E35" s="46"/>
      <c r="F35" s="384"/>
      <c r="G35" s="51"/>
      <c r="H35" s="39"/>
      <c r="I35" s="39"/>
      <c r="J35" s="48"/>
      <c r="K35" s="380"/>
    </row>
    <row r="36" spans="1:11" x14ac:dyDescent="0.35">
      <c r="A36" s="385" t="s">
        <v>58</v>
      </c>
      <c r="B36" s="393"/>
      <c r="C36" s="387"/>
      <c r="D36" s="387"/>
      <c r="E36" s="391"/>
      <c r="F36" s="384"/>
      <c r="G36" s="394"/>
      <c r="H36" s="387"/>
      <c r="I36" s="387"/>
      <c r="J36" s="392"/>
      <c r="K36" s="380"/>
    </row>
    <row r="37" spans="1:11" x14ac:dyDescent="0.35">
      <c r="A37" s="385" t="s">
        <v>59</v>
      </c>
      <c r="B37" s="393"/>
      <c r="C37" s="387"/>
      <c r="D37" s="387"/>
      <c r="E37" s="391"/>
      <c r="F37" s="384"/>
      <c r="G37" s="394"/>
      <c r="H37" s="387"/>
      <c r="I37" s="387"/>
      <c r="J37" s="392"/>
      <c r="K37" s="380"/>
    </row>
    <row r="38" spans="1:11" x14ac:dyDescent="0.35">
      <c r="A38" s="385" t="s">
        <v>60</v>
      </c>
      <c r="B38" s="393"/>
      <c r="C38" s="387"/>
      <c r="D38" s="387"/>
      <c r="E38" s="391"/>
      <c r="F38" s="384"/>
      <c r="G38" s="394"/>
      <c r="H38" s="387"/>
      <c r="I38" s="387"/>
      <c r="J38" s="392"/>
      <c r="K38" s="380"/>
    </row>
    <row r="39" spans="1:11" x14ac:dyDescent="0.35">
      <c r="A39" s="385" t="s">
        <v>61</v>
      </c>
      <c r="B39" s="393"/>
      <c r="C39" s="387"/>
      <c r="D39" s="387"/>
      <c r="E39" s="391"/>
      <c r="F39" s="384"/>
      <c r="G39" s="394"/>
      <c r="H39" s="387"/>
      <c r="I39" s="387"/>
      <c r="J39" s="392"/>
      <c r="K39" s="380"/>
    </row>
    <row r="40" spans="1:11" x14ac:dyDescent="0.35">
      <c r="A40" s="385" t="s">
        <v>62</v>
      </c>
      <c r="B40" s="393"/>
      <c r="C40" s="387"/>
      <c r="D40" s="387"/>
      <c r="E40" s="391"/>
      <c r="F40" s="384"/>
      <c r="G40" s="394"/>
      <c r="H40" s="387"/>
      <c r="I40" s="387"/>
      <c r="J40" s="392"/>
      <c r="K40" s="380"/>
    </row>
    <row r="41" spans="1:11" ht="13.5" customHeight="1" x14ac:dyDescent="0.35">
      <c r="A41" s="385" t="s">
        <v>63</v>
      </c>
      <c r="B41" s="393"/>
      <c r="C41" s="387"/>
      <c r="D41" s="387"/>
      <c r="E41" s="391"/>
      <c r="F41" s="384"/>
      <c r="G41" s="394"/>
      <c r="H41" s="387"/>
      <c r="I41" s="387"/>
      <c r="J41" s="392"/>
      <c r="K41" s="380"/>
    </row>
    <row r="42" spans="1:11" ht="12.75" customHeight="1" x14ac:dyDescent="0.4">
      <c r="A42" s="395" t="s">
        <v>64</v>
      </c>
      <c r="B42" s="396"/>
      <c r="C42" s="397"/>
      <c r="D42" s="397"/>
      <c r="E42" s="398"/>
      <c r="F42" s="52"/>
      <c r="G42" s="399"/>
      <c r="H42" s="397"/>
      <c r="I42" s="397"/>
      <c r="J42" s="400"/>
      <c r="K42" s="380"/>
    </row>
    <row r="43" spans="1:11" ht="12.75" customHeight="1" x14ac:dyDescent="0.35">
      <c r="A43" s="385" t="s">
        <v>65</v>
      </c>
      <c r="B43" s="387"/>
      <c r="C43" s="387"/>
      <c r="D43" s="387"/>
      <c r="E43" s="391"/>
      <c r="F43" s="53"/>
      <c r="G43" s="401"/>
      <c r="H43" s="387"/>
      <c r="I43" s="387"/>
      <c r="J43" s="392"/>
      <c r="K43" s="380"/>
    </row>
    <row r="44" spans="1:11" ht="12.75" customHeight="1" x14ac:dyDescent="0.4">
      <c r="A44" s="45" t="s">
        <v>66</v>
      </c>
      <c r="B44" s="54"/>
      <c r="C44" s="48"/>
      <c r="D44" s="42"/>
      <c r="E44" s="46"/>
      <c r="F44" s="43"/>
      <c r="G44" s="55"/>
      <c r="H44" s="48"/>
      <c r="I44" s="42"/>
      <c r="J44" s="48"/>
      <c r="K44" s="380"/>
    </row>
    <row r="45" spans="1:11" ht="13.15" x14ac:dyDescent="0.4">
      <c r="A45" s="38" t="s">
        <v>67</v>
      </c>
      <c r="B45" s="56"/>
      <c r="C45" s="57"/>
      <c r="D45" s="57"/>
      <c r="E45" s="402"/>
      <c r="F45" s="403"/>
      <c r="G45" s="58"/>
      <c r="H45" s="57"/>
      <c r="I45" s="57"/>
      <c r="J45" s="404"/>
      <c r="K45" s="380"/>
    </row>
    <row r="46" spans="1:11" ht="13.15" x14ac:dyDescent="0.4">
      <c r="A46" s="38"/>
      <c r="B46" s="56"/>
      <c r="C46" s="59"/>
      <c r="D46" s="59"/>
      <c r="E46" s="402"/>
      <c r="F46" s="403"/>
      <c r="G46" s="58"/>
      <c r="H46" s="59"/>
      <c r="I46" s="59"/>
      <c r="J46" s="404"/>
      <c r="K46" s="380"/>
    </row>
    <row r="47" spans="1:11" ht="12.75" customHeight="1" thickBot="1" x14ac:dyDescent="0.45">
      <c r="A47" s="45" t="s">
        <v>68</v>
      </c>
      <c r="B47" s="54"/>
      <c r="C47" s="46"/>
      <c r="D47" s="40"/>
      <c r="E47" s="46"/>
      <c r="F47" s="43"/>
      <c r="G47" s="55"/>
      <c r="H47" s="46"/>
      <c r="I47" s="40"/>
      <c r="J47" s="48"/>
      <c r="K47" s="380"/>
    </row>
    <row r="48" spans="1:11" ht="19.5" customHeight="1" thickBot="1" x14ac:dyDescent="0.45">
      <c r="A48" s="60" t="s">
        <v>69</v>
      </c>
      <c r="B48" s="344"/>
      <c r="C48" s="345"/>
      <c r="D48" s="346"/>
      <c r="E48" s="61"/>
      <c r="F48" s="62"/>
      <c r="G48" s="405"/>
      <c r="H48" s="406"/>
      <c r="I48" s="407"/>
      <c r="J48" s="63"/>
      <c r="K48" s="380"/>
    </row>
    <row r="49" spans="1:11" ht="30" customHeight="1" thickBot="1" x14ac:dyDescent="0.4">
      <c r="A49" s="229" t="s">
        <v>70</v>
      </c>
      <c r="B49" s="348"/>
      <c r="C49" s="349"/>
      <c r="D49" s="350"/>
      <c r="E49" s="408"/>
      <c r="F49" s="409"/>
      <c r="G49" s="410"/>
      <c r="H49" s="411"/>
      <c r="I49" s="412"/>
      <c r="J49" s="413"/>
      <c r="K49" s="380"/>
    </row>
    <row r="50" spans="1:11" ht="33" customHeight="1" thickBot="1" x14ac:dyDescent="0.45">
      <c r="A50" s="45" t="s">
        <v>71</v>
      </c>
      <c r="B50" s="64"/>
      <c r="C50" s="64"/>
      <c r="D50" s="64"/>
      <c r="E50" s="64"/>
      <c r="F50" s="67"/>
      <c r="G50" s="162"/>
      <c r="H50" s="65"/>
      <c r="I50" s="66"/>
      <c r="J50" s="67"/>
      <c r="K50" s="380"/>
    </row>
    <row r="51" spans="1:11" ht="30" customHeight="1" thickBot="1" x14ac:dyDescent="0.4">
      <c r="A51" s="229" t="s">
        <v>72</v>
      </c>
      <c r="B51" s="348"/>
      <c r="C51" s="349"/>
      <c r="D51" s="350"/>
      <c r="E51" s="408"/>
      <c r="F51" s="414"/>
      <c r="G51" s="415"/>
      <c r="H51" s="411"/>
      <c r="I51" s="412"/>
      <c r="J51" s="413"/>
      <c r="K51" s="380"/>
    </row>
    <row r="52" spans="1:11" ht="30" customHeight="1" thickBot="1" x14ac:dyDescent="0.4">
      <c r="A52" s="385" t="s">
        <v>73</v>
      </c>
      <c r="B52" s="386" t="s">
        <v>74</v>
      </c>
      <c r="C52" s="349"/>
      <c r="D52" s="349"/>
      <c r="E52" s="408"/>
      <c r="F52" s="413"/>
      <c r="G52" s="389" t="s">
        <v>74</v>
      </c>
      <c r="H52" s="411"/>
      <c r="I52" s="411"/>
      <c r="J52" s="416"/>
      <c r="K52" s="380"/>
    </row>
    <row r="53" spans="1:11" ht="18" customHeight="1" thickBot="1" x14ac:dyDescent="0.45">
      <c r="A53" s="60" t="s">
        <v>75</v>
      </c>
      <c r="B53" s="64"/>
      <c r="C53" s="64"/>
      <c r="D53" s="64"/>
      <c r="E53" s="64"/>
      <c r="F53" s="253"/>
      <c r="G53" s="64"/>
      <c r="H53" s="64"/>
      <c r="I53" s="64"/>
      <c r="J53" s="64"/>
      <c r="K53" s="380"/>
    </row>
    <row r="54" spans="1:11" ht="27.4" thickBot="1" x14ac:dyDescent="0.45">
      <c r="A54" s="259" t="s">
        <v>76</v>
      </c>
      <c r="B54" s="99"/>
      <c r="C54" s="100"/>
      <c r="D54" s="101"/>
      <c r="E54" s="102"/>
      <c r="F54" s="103"/>
      <c r="G54" s="104"/>
      <c r="H54" s="105"/>
      <c r="I54" s="106"/>
      <c r="J54" s="107"/>
      <c r="K54" s="378"/>
    </row>
    <row r="55" spans="1:11" ht="19.5" customHeight="1" thickBot="1" x14ac:dyDescent="0.45">
      <c r="A55" s="82" t="s">
        <v>77</v>
      </c>
      <c r="B55" s="64"/>
      <c r="C55" s="64"/>
      <c r="D55" s="64"/>
      <c r="E55" s="64"/>
      <c r="F55" s="64"/>
      <c r="G55" s="64"/>
      <c r="H55" s="64"/>
      <c r="I55" s="64"/>
      <c r="J55" s="67"/>
      <c r="K55" s="378"/>
    </row>
    <row r="58" spans="1:11" x14ac:dyDescent="0.35">
      <c r="A58" s="246"/>
      <c r="B58" s="378"/>
      <c r="C58" s="378"/>
      <c r="D58" s="378"/>
      <c r="E58" s="378"/>
      <c r="F58" s="378"/>
      <c r="G58" s="378"/>
      <c r="H58" s="378"/>
      <c r="I58" s="378"/>
      <c r="J58" s="378"/>
      <c r="K58" s="378"/>
    </row>
  </sheetData>
  <customSheetViews>
    <customSheetView guid="{002C1592-4318-42D8-A096-AF2DBA338F1F}" showPageBreaks="1" topLeftCell="A32">
      <selection activeCell="D55" sqref="D55"/>
      <pageMargins left="0" right="0" top="0" bottom="0" header="0" footer="0"/>
      <pageSetup paperSize="9" scale="62" orientation="landscape" r:id="rId1"/>
      <headerFooter alignWithMargins="0">
        <oddFooter>&amp;L&amp;"Times New Roman,Regular"&amp;9 2021.1
&amp;F - &amp;A&amp;R&amp;"Times New Roman,Regular"&amp;9&amp;P</oddFooter>
      </headerFooter>
    </customSheetView>
    <customSheetView guid="{A8F25874-A730-4985-839C-CCA107DCEFD9}" showPageBreaks="1" view="pageLayout" topLeftCell="A52">
      <selection activeCell="H48" sqref="H48"/>
      <pageMargins left="0" right="0" top="0" bottom="0" header="0" footer="0"/>
      <pageSetup paperSize="9" scale="62" orientation="landscape" r:id="rId2"/>
      <headerFooter alignWithMargins="0">
        <oddFooter>&amp;L&amp;"Times New Roman,Regular"&amp;9December 2021
&amp;F - &amp;A&amp;R&amp;"Times New Roman,Regular"&amp;9&amp;P</oddFooter>
      </headerFooter>
    </customSheetView>
    <customSheetView guid="{BBF80EA9-250C-42FD-9B11-973890BFE352}" showPageBreaks="1" view="pageLayout">
      <selection activeCell="H48" sqref="H48"/>
      <pageMargins left="0" right="0" top="0" bottom="0" header="0" footer="0"/>
      <pageSetup paperSize="9" scale="62" orientation="landscape" r:id="rId3"/>
      <headerFooter alignWithMargins="0">
        <oddFooter>&amp;L&amp;"Times New Roman,Gras"&amp;9August 2018&amp;"Times New Roman,Normal"
&amp;F - &amp;A&amp;R&amp;"Times New Roman,Normal"&amp;9&amp;P</oddFooter>
      </headerFooter>
    </customSheetView>
    <customSheetView guid="{1E00B525-B9D9-4017-A94D-AA07C0C3FDB0}" showPageBreaks="1" view="pageLayout" topLeftCell="A52">
      <selection activeCell="A50" sqref="A50"/>
      <pageMargins left="0" right="0" top="0" bottom="0" header="0" footer="0"/>
      <pageSetup paperSize="9" scale="62" orientation="landscape" r:id="rId4"/>
      <headerFooter alignWithMargins="0">
        <oddFooter>&amp;L&amp;"Times New Roman,Gras"&amp;9August 2018&amp;"Times New Roman,Normal"
&amp;F - &amp;A&amp;R&amp;"Times New Roman,Normal"&amp;9&amp;P</oddFooter>
      </headerFooter>
    </customSheetView>
    <customSheetView guid="{C05E188B-6BA6-4ABA-A112-E2AD9C1E0129}" showPageBreaks="1" view="pageLayout" topLeftCell="A52">
      <selection activeCell="A50" sqref="A50"/>
      <pageMargins left="0" right="0" top="0" bottom="0" header="0" footer="0"/>
      <pageSetup paperSize="9" scale="62" orientation="landscape" r:id="rId5"/>
      <headerFooter alignWithMargins="0">
        <oddFooter>&amp;L&amp;"Times New Roman,Gras"&amp;9August 2018&amp;"Times New Roman,Normal"
&amp;F - &amp;A&amp;R&amp;"Times New Roman,Normal"&amp;9&amp;P</oddFooter>
      </headerFooter>
    </customSheetView>
    <customSheetView guid="{B29F5B9E-13CA-4B1B-A84A-09DD19DA6EE6}" showPageBreaks="1" view="pageLayout" topLeftCell="A28">
      <selection activeCell="A65" sqref="A65"/>
      <pageMargins left="0" right="0" top="0" bottom="0" header="0" footer="0"/>
      <pageSetup paperSize="9" scale="62" orientation="landscape" r:id="rId6"/>
      <headerFooter alignWithMargins="0">
        <oddFooter>&amp;L&amp;"Times New Roman,Gras"&amp;9August 2018&amp;"Times New Roman,Normal"
&amp;F - &amp;A&amp;R&amp;"Times New Roman,Normal"&amp;9&amp;P</oddFooter>
      </headerFooter>
    </customSheetView>
    <customSheetView guid="{7D1822CB-910C-49F3-9E3A-323FC9995E5E}" showPageBreaks="1" view="pageLayout" topLeftCell="A28">
      <selection activeCell="A50" sqref="A50"/>
      <pageMargins left="0" right="0" top="0" bottom="0" header="0" footer="0"/>
      <pageSetup paperSize="9" scale="62" orientation="landscape" r:id="rId7"/>
      <headerFooter alignWithMargins="0">
        <oddFooter>&amp;L&amp;"Times New Roman,Gras"&amp;9 2014&amp;"Times New Roman,Normal"
&amp;F - &amp;A&amp;R&amp;"Times New Roman,Normal"&amp;9&amp;P</oddFooter>
      </headerFooter>
    </customSheetView>
    <customSheetView guid="{DD21C11E-95A0-4B2F-A69B-5D437C3107CA}" showPageBreaks="1" view="pageLayout">
      <selection activeCell="A57" sqref="A57"/>
      <pageMargins left="0" right="0" top="0" bottom="0" header="0" footer="0"/>
      <pageSetup paperSize="9" scale="62" orientation="landscape" r:id="rId8"/>
      <headerFooter alignWithMargins="0">
        <oddFooter>&amp;L&amp;"Times New Roman,Bold"&amp;9 15 January 2016&amp;"Times New Roman,Regular"
&amp;F - &amp;A&amp;R&amp;"Times New Roman,Regular"&amp;9&amp;P</oddFooter>
      </headerFooter>
    </customSheetView>
    <customSheetView guid="{4105BD77-F38D-4FDF-9BDD-6959B10BFE01}" showPageBreaks="1" view="pageLayout" topLeftCell="A28">
      <selection activeCell="A50" sqref="A50"/>
      <pageMargins left="0" right="0" top="0" bottom="0" header="0" footer="0"/>
      <pageSetup paperSize="9" scale="62" orientation="landscape" r:id="rId9"/>
      <headerFooter alignWithMargins="0">
        <oddFooter>&amp;L&amp;"Times New Roman,Gras"&amp;9 2014&amp;"Times New Roman,Normal"
&amp;F - &amp;A&amp;R&amp;"Times New Roman,Normal"&amp;9&amp;P</oddFooter>
      </headerFooter>
    </customSheetView>
    <customSheetView guid="{1594A48A-9790-4F88-B90E-8F1A33442BAE}" showPageBreaks="1" view="pageLayout">
      <selection activeCell="A3" sqref="A3"/>
      <pageMargins left="0" right="0" top="0" bottom="0" header="0" footer="0"/>
      <pageSetup paperSize="9" scale="62" orientation="landscape" r:id="rId10"/>
      <headerFooter alignWithMargins="0">
        <oddFooter>&amp;L&amp;"Times New Roman,Gras"&amp;9 2014&amp;"Times New Roman,Normal"
&amp;F - &amp;A&amp;R&amp;"Times New Roman,Normal"&amp;9&amp;P</oddFooter>
      </headerFooter>
    </customSheetView>
    <customSheetView guid="{C8562D89-56BB-4835-8E3A-41A0BD79D1DE}" showPageBreaks="1" view="pageLayout">
      <selection activeCell="A52" sqref="A52"/>
      <pageMargins left="0" right="0" top="0" bottom="0" header="0" footer="0"/>
      <pageSetup paperSize="9" scale="62" orientation="landscape" r:id="rId11"/>
      <headerFooter alignWithMargins="0">
        <oddFooter>&amp;L&amp;"Times New Roman,Gras"&amp;9 15 July 2015&amp;"Times New Roman,Normal"
&amp;F - &amp;A&amp;R&amp;"Times New Roman,Normal"&amp;9&amp;P</oddFooter>
      </headerFooter>
    </customSheetView>
    <customSheetView guid="{53AFCF8A-8896-4E12-AF28-429075CE3399}" showPageBreaks="1" view="pageLayout" topLeftCell="A25">
      <selection activeCell="A52" sqref="A52"/>
      <pageMargins left="0" right="0" top="0" bottom="0" header="0" footer="0"/>
      <pageSetup paperSize="9" scale="62" orientation="landscape" r:id="rId12"/>
      <headerFooter alignWithMargins="0">
        <oddFooter>&amp;L&amp;"Times New Roman,Gras"&amp;9 15 January 2016&amp;"Times New Roman,Normal"
&amp;F - &amp;A&amp;R&amp;"Times New Roman,Normal"&amp;9&amp;P</oddFooter>
      </headerFooter>
    </customSheetView>
    <customSheetView guid="{D74B9048-40D8-4CF8-A62F-DA395DAACE1B}" showPageBreaks="1" view="pageLayout" topLeftCell="A28">
      <selection activeCell="A50" sqref="A50"/>
      <pageMargins left="0" right="0" top="0" bottom="0" header="0" footer="0"/>
      <pageSetup paperSize="9" scale="62" orientation="landscape" r:id="rId13"/>
      <headerFooter alignWithMargins="0">
        <oddFooter>&amp;L&amp;"Times New Roman,Gras"&amp;9 2014&amp;"Times New Roman,Normal"
&amp;F - &amp;A&amp;R&amp;"Times New Roman,Normal"&amp;9&amp;P</oddFooter>
      </headerFooter>
    </customSheetView>
    <customSheetView guid="{4A2E2DC5-FD85-4E49-9822-9412D5DDF126}" showPageBreaks="1" view="pageLayout">
      <selection activeCell="A52" sqref="A52"/>
      <pageMargins left="0" right="0" top="0" bottom="0" header="0" footer="0"/>
      <pageSetup paperSize="9" scale="62" orientation="landscape" r:id="rId14"/>
      <headerFooter alignWithMargins="0">
        <oddFooter>&amp;L&amp;"Times New Roman,Gras"&amp;9 15 July 2015&amp;"Times New Roman,Normal"
&amp;F - &amp;A&amp;R&amp;"Times New Roman,Normal"&amp;9&amp;P</oddFooter>
      </headerFooter>
    </customSheetView>
    <customSheetView guid="{A84D578C-AEC2-4698-9329-178C2FFE83CE}" showPageBreaks="1" view="pageLayout">
      <selection activeCell="H48" sqref="H48"/>
      <pageMargins left="0" right="0" top="0" bottom="0" header="0" footer="0"/>
      <pageSetup paperSize="9" scale="62" orientation="landscape" r:id="rId15"/>
      <headerFooter alignWithMargins="0">
        <oddFooter>&amp;L&amp;"Times New Roman,Gras"&amp;9August 2018&amp;"Times New Roman,Normal"
&amp;F - &amp;A&amp;R&amp;"Times New Roman,Normal"&amp;9&amp;P</oddFooter>
      </headerFooter>
    </customSheetView>
    <customSheetView guid="{2EB73FB4-9F99-49A1-B28F-E6C960645722}" showPageBreaks="1" view="pageLayout" topLeftCell="A193">
      <selection activeCell="H48" sqref="H48"/>
      <pageMargins left="0" right="0" top="0" bottom="0" header="0" footer="0"/>
      <pageSetup paperSize="9" scale="62" orientation="landscape" r:id="rId16"/>
      <headerFooter alignWithMargins="0">
        <oddFooter>&amp;L&amp;"Times New Roman,Gras"&amp;9August 2018&amp;"Times New Roman,Normal"
&amp;F - &amp;A&amp;R&amp;"Times New Roman,Normal"&amp;9&amp;P</oddFooter>
      </headerFooter>
    </customSheetView>
    <customSheetView guid="{E1DF5547-BB72-403D-9477-695885C059AC}" showPageBreaks="1" view="pageLayout" topLeftCell="A52">
      <selection activeCell="D55" sqref="D55"/>
      <pageMargins left="0" right="0" top="0" bottom="0" header="0" footer="0"/>
      <pageSetup paperSize="9" scale="62" orientation="landscape" r:id="rId17"/>
      <headerFooter alignWithMargins="0">
        <oddFooter>&amp;L&amp;"Times New Roman,Regular"&amp;9 2021.1
&amp;F - &amp;A&amp;R&amp;"Times New Roman,Regular"&amp;9&amp;P</oddFooter>
      </headerFooter>
    </customSheetView>
    <customSheetView guid="{A28D8248-1730-4A66-A3F5-C31237321844}" topLeftCell="A32">
      <selection activeCell="D55" sqref="D55"/>
      <pageMargins left="0" right="0" top="0" bottom="0" header="0" footer="0"/>
      <pageSetup paperSize="9" scale="62" orientation="landscape" r:id="rId18"/>
      <headerFooter alignWithMargins="0">
        <oddFooter>&amp;L&amp;"Times New Roman,Regular"&amp;9 2021.1
&amp;F - &amp;A&amp;R&amp;"Times New Roman,Regular"&amp;9&amp;P</oddFooter>
      </headerFooter>
    </customSheetView>
  </customSheetViews>
  <mergeCells count="1">
    <mergeCell ref="B3:F3"/>
  </mergeCells>
  <pageMargins left="0.27" right="0.25" top="0.33" bottom="0.35" header="0.24" footer="0.24"/>
  <pageSetup paperSize="9" scale="62" orientation="landscape" r:id="rId19"/>
  <headerFooter alignWithMargins="0">
    <oddFooter>&amp;L&amp;"Times New Roman,Regular"&amp;9 2021.1
&amp;F - &amp;A&amp;R&amp;"Times New Roman,Regular"&amp;9&amp;P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139"/>
  <sheetViews>
    <sheetView view="pageLayout" topLeftCell="A2" zoomScale="74" zoomScaleNormal="100" zoomScalePageLayoutView="74" workbookViewId="0">
      <selection activeCell="I33" sqref="I33"/>
    </sheetView>
  </sheetViews>
  <sheetFormatPr defaultColWidth="9.1328125" defaultRowHeight="12.75" x14ac:dyDescent="0.35"/>
  <cols>
    <col min="1" max="1" width="46.1328125" style="25" customWidth="1"/>
    <col min="2" max="2" width="11" style="23" customWidth="1"/>
    <col min="3" max="3" width="9.59765625" style="23" customWidth="1"/>
    <col min="4" max="4" width="13.3984375" style="23" customWidth="1"/>
    <col min="5" max="5" width="11.86328125" style="23" customWidth="1"/>
    <col min="6" max="6" width="18.73046875" style="23" customWidth="1"/>
    <col min="7" max="7" width="11" style="171" customWidth="1"/>
    <col min="8" max="8" width="9.59765625" style="171" customWidth="1"/>
    <col min="9" max="9" width="13.3984375" style="171" customWidth="1"/>
    <col min="10" max="10" width="17.73046875" style="171" customWidth="1"/>
    <col min="11" max="11" width="24.59765625" style="171" customWidth="1"/>
    <col min="12" max="12" width="23.265625" style="23" customWidth="1"/>
    <col min="13" max="13" width="18.73046875" style="21" customWidth="1"/>
    <col min="14" max="14" width="15.59765625" style="21" customWidth="1"/>
    <col min="15" max="16384" width="9.1328125" style="21"/>
  </cols>
  <sheetData>
    <row r="1" spans="1:36" ht="13.5" thickTop="1" x14ac:dyDescent="0.4">
      <c r="A1" s="379" t="s">
        <v>2</v>
      </c>
      <c r="B1" s="108" t="s">
        <v>13</v>
      </c>
      <c r="C1" s="109"/>
      <c r="D1" s="109"/>
      <c r="E1" s="109"/>
      <c r="F1" s="109"/>
      <c r="G1" s="109"/>
      <c r="H1" s="109"/>
      <c r="I1" s="109"/>
      <c r="J1" s="109"/>
      <c r="K1" s="109"/>
      <c r="L1" s="110"/>
      <c r="M1" s="240"/>
      <c r="N1" s="380"/>
      <c r="O1" s="380"/>
      <c r="P1" s="380"/>
      <c r="Q1" s="380"/>
      <c r="R1" s="380"/>
      <c r="S1" s="380"/>
      <c r="T1" s="380"/>
      <c r="U1" s="380"/>
      <c r="V1" s="380"/>
      <c r="W1" s="380"/>
      <c r="X1" s="380"/>
      <c r="Y1" s="380"/>
      <c r="Z1" s="380"/>
      <c r="AA1" s="380"/>
      <c r="AB1" s="380"/>
      <c r="AC1" s="380"/>
      <c r="AD1" s="380"/>
      <c r="AE1" s="380"/>
      <c r="AF1" s="380"/>
      <c r="AG1" s="380"/>
      <c r="AH1" s="380"/>
      <c r="AI1" s="380"/>
      <c r="AJ1" s="380"/>
    </row>
    <row r="2" spans="1:36" ht="17.25" customHeight="1" x14ac:dyDescent="0.4">
      <c r="A2" s="381"/>
      <c r="B2" s="482" t="s">
        <v>14</v>
      </c>
      <c r="C2" s="483"/>
      <c r="D2" s="483"/>
      <c r="E2" s="483"/>
      <c r="F2" s="483"/>
      <c r="G2" s="111"/>
      <c r="H2" s="111"/>
      <c r="I2" s="111"/>
      <c r="J2" s="111"/>
      <c r="K2" s="111"/>
      <c r="L2" s="239"/>
      <c r="M2" s="241"/>
      <c r="N2" s="380"/>
      <c r="O2" s="380"/>
      <c r="P2" s="380"/>
      <c r="Q2" s="380"/>
      <c r="R2" s="380"/>
      <c r="S2" s="380"/>
      <c r="T2" s="380"/>
      <c r="U2" s="380"/>
      <c r="V2" s="380"/>
      <c r="W2" s="380"/>
      <c r="X2" s="380"/>
      <c r="Y2" s="380"/>
      <c r="Z2" s="380"/>
      <c r="AA2" s="380"/>
      <c r="AB2" s="380"/>
      <c r="AC2" s="380"/>
      <c r="AD2" s="380"/>
      <c r="AE2" s="380"/>
      <c r="AF2" s="380"/>
      <c r="AG2" s="380"/>
      <c r="AH2" s="380"/>
      <c r="AI2" s="380"/>
      <c r="AJ2" s="380"/>
    </row>
    <row r="3" spans="1:36" ht="13.15" x14ac:dyDescent="0.4">
      <c r="A3" s="381"/>
      <c r="B3" s="112"/>
      <c r="C3" s="113"/>
      <c r="D3" s="113"/>
      <c r="E3" s="113"/>
      <c r="F3" s="113"/>
      <c r="G3" s="114"/>
      <c r="H3" s="115"/>
      <c r="I3" s="115"/>
      <c r="J3" s="115"/>
      <c r="K3" s="115"/>
      <c r="L3" s="116"/>
      <c r="M3" s="442"/>
      <c r="N3" s="380"/>
      <c r="O3" s="380"/>
      <c r="P3" s="380"/>
      <c r="Q3" s="380"/>
      <c r="R3" s="380"/>
      <c r="S3" s="380"/>
      <c r="T3" s="380"/>
      <c r="U3" s="380"/>
      <c r="V3" s="380"/>
      <c r="W3" s="380"/>
      <c r="X3" s="380"/>
      <c r="Y3" s="380"/>
      <c r="Z3" s="380"/>
      <c r="AA3" s="380"/>
      <c r="AB3" s="380"/>
      <c r="AC3" s="380"/>
      <c r="AD3" s="380"/>
      <c r="AE3" s="380"/>
      <c r="AF3" s="380"/>
      <c r="AG3" s="380"/>
      <c r="AH3" s="380"/>
      <c r="AI3" s="380"/>
      <c r="AJ3" s="380"/>
    </row>
    <row r="4" spans="1:36" s="123" customFormat="1" ht="34.5" customHeight="1" thickBot="1" x14ac:dyDescent="0.4">
      <c r="A4" s="117" t="s">
        <v>90</v>
      </c>
      <c r="B4" s="118" t="s">
        <v>91</v>
      </c>
      <c r="C4" s="119"/>
      <c r="D4" s="119"/>
      <c r="E4" s="120"/>
      <c r="F4" s="121" t="s">
        <v>92</v>
      </c>
      <c r="G4" s="122" t="s">
        <v>93</v>
      </c>
      <c r="H4" s="119"/>
      <c r="I4" s="119"/>
      <c r="J4" s="119"/>
      <c r="K4" s="119"/>
      <c r="L4" s="484" t="s">
        <v>94</v>
      </c>
      <c r="M4" s="485"/>
      <c r="N4" s="383"/>
      <c r="O4" s="383"/>
      <c r="P4" s="383"/>
      <c r="Q4" s="383"/>
      <c r="R4" s="383"/>
      <c r="S4" s="383"/>
      <c r="T4" s="383"/>
      <c r="U4" s="383"/>
      <c r="V4" s="383"/>
      <c r="W4" s="383"/>
      <c r="X4" s="383"/>
      <c r="Y4" s="383"/>
      <c r="Z4" s="383"/>
      <c r="AA4" s="383"/>
      <c r="AB4" s="383"/>
      <c r="AC4" s="383"/>
      <c r="AD4" s="383"/>
      <c r="AE4" s="383"/>
      <c r="AF4" s="383"/>
      <c r="AG4" s="383"/>
      <c r="AH4" s="383"/>
      <c r="AI4" s="383"/>
      <c r="AJ4" s="383"/>
    </row>
    <row r="5" spans="1:36" s="34" customFormat="1" ht="52.5" x14ac:dyDescent="0.35">
      <c r="A5" s="124" t="s">
        <v>18</v>
      </c>
      <c r="B5" s="125" t="s">
        <v>19</v>
      </c>
      <c r="C5" s="125" t="s">
        <v>20</v>
      </c>
      <c r="D5" s="97" t="s">
        <v>21</v>
      </c>
      <c r="E5" s="98" t="s">
        <v>22</v>
      </c>
      <c r="F5" s="126" t="s">
        <v>95</v>
      </c>
      <c r="G5" s="125" t="s">
        <v>20</v>
      </c>
      <c r="H5" s="97" t="s">
        <v>21</v>
      </c>
      <c r="I5" s="98" t="s">
        <v>22</v>
      </c>
      <c r="J5" s="127" t="s">
        <v>96</v>
      </c>
      <c r="K5" s="128" t="s">
        <v>97</v>
      </c>
      <c r="L5" s="243" t="s">
        <v>98</v>
      </c>
      <c r="M5" s="243" t="s">
        <v>99</v>
      </c>
      <c r="N5" s="257"/>
      <c r="O5" s="257"/>
      <c r="P5" s="257"/>
      <c r="Q5" s="257"/>
      <c r="R5" s="257"/>
      <c r="S5" s="257"/>
      <c r="T5" s="257"/>
      <c r="U5" s="257"/>
      <c r="V5" s="257"/>
      <c r="W5" s="257"/>
      <c r="X5" s="257"/>
      <c r="Y5" s="257"/>
      <c r="Z5" s="257"/>
      <c r="AA5" s="257"/>
      <c r="AB5" s="257"/>
      <c r="AC5" s="257"/>
      <c r="AD5" s="257"/>
      <c r="AE5" s="257"/>
      <c r="AF5" s="257"/>
      <c r="AG5" s="257"/>
      <c r="AH5" s="257"/>
      <c r="AI5" s="257"/>
      <c r="AJ5" s="257"/>
    </row>
    <row r="6" spans="1:36" s="34" customFormat="1" ht="13.5" thickBot="1" x14ac:dyDescent="0.4">
      <c r="A6" s="129"/>
      <c r="B6" s="36"/>
      <c r="C6" s="36" t="s">
        <v>23</v>
      </c>
      <c r="D6" s="36" t="s">
        <v>24</v>
      </c>
      <c r="E6" s="91" t="s">
        <v>100</v>
      </c>
      <c r="F6" s="242" t="s">
        <v>101</v>
      </c>
      <c r="G6" s="36" t="s">
        <v>23</v>
      </c>
      <c r="H6" s="36" t="s">
        <v>24</v>
      </c>
      <c r="I6" s="91" t="s">
        <v>100</v>
      </c>
      <c r="J6" s="92" t="s">
        <v>102</v>
      </c>
      <c r="K6" s="93" t="s">
        <v>103</v>
      </c>
      <c r="L6" s="244" t="s">
        <v>104</v>
      </c>
      <c r="M6" s="244" t="s">
        <v>105</v>
      </c>
      <c r="N6" s="257"/>
      <c r="O6" s="257"/>
      <c r="P6" s="257"/>
      <c r="Q6" s="257"/>
      <c r="R6" s="257"/>
      <c r="S6" s="257"/>
      <c r="T6" s="257"/>
      <c r="U6" s="257"/>
      <c r="V6" s="257"/>
      <c r="W6" s="257"/>
      <c r="X6" s="257"/>
      <c r="Y6" s="257"/>
      <c r="Z6" s="257"/>
      <c r="AA6" s="257"/>
      <c r="AB6" s="257"/>
      <c r="AC6" s="257"/>
      <c r="AD6" s="257"/>
      <c r="AE6" s="257"/>
      <c r="AF6" s="257"/>
      <c r="AG6" s="257"/>
      <c r="AH6" s="257"/>
      <c r="AI6" s="257"/>
      <c r="AJ6" s="257"/>
    </row>
    <row r="7" spans="1:36" ht="13.5" thickTop="1" x14ac:dyDescent="0.4">
      <c r="A7" s="1" t="s">
        <v>26</v>
      </c>
      <c r="B7" s="2"/>
      <c r="C7" s="39"/>
      <c r="D7" s="39"/>
      <c r="E7" s="112"/>
      <c r="F7" s="443"/>
      <c r="G7" s="74"/>
      <c r="H7" s="131"/>
      <c r="I7" s="131"/>
      <c r="J7" s="114"/>
      <c r="K7" s="132"/>
      <c r="L7" s="245"/>
      <c r="M7" s="245"/>
      <c r="N7" s="380"/>
      <c r="O7" s="380"/>
      <c r="P7" s="380"/>
      <c r="Q7" s="380"/>
      <c r="R7" s="380"/>
      <c r="S7" s="380"/>
      <c r="T7" s="380"/>
      <c r="U7" s="380"/>
      <c r="V7" s="380"/>
      <c r="W7" s="380"/>
      <c r="X7" s="380"/>
      <c r="Y7" s="380"/>
      <c r="Z7" s="380"/>
      <c r="AA7" s="380"/>
      <c r="AB7" s="380"/>
      <c r="AC7" s="380"/>
      <c r="AD7" s="380"/>
      <c r="AE7" s="380"/>
      <c r="AF7" s="380"/>
      <c r="AG7" s="380"/>
      <c r="AH7" s="380"/>
      <c r="AI7" s="380"/>
      <c r="AJ7" s="380"/>
    </row>
    <row r="8" spans="1:36" x14ac:dyDescent="0.35">
      <c r="A8" s="419" t="s">
        <v>83</v>
      </c>
      <c r="B8" s="386"/>
      <c r="C8" s="387"/>
      <c r="D8" s="387"/>
      <c r="E8" s="444"/>
      <c r="F8" s="443"/>
      <c r="G8" s="75"/>
      <c r="H8" s="133"/>
      <c r="I8" s="133"/>
      <c r="J8" s="134"/>
      <c r="K8" s="135"/>
      <c r="L8" s="231"/>
      <c r="M8" s="231"/>
      <c r="N8" s="380"/>
      <c r="O8" s="380"/>
      <c r="P8" s="380"/>
      <c r="Q8" s="380"/>
      <c r="R8" s="380"/>
      <c r="S8" s="380"/>
      <c r="T8" s="380"/>
      <c r="U8" s="380"/>
      <c r="V8" s="380"/>
      <c r="W8" s="380"/>
      <c r="X8" s="380"/>
      <c r="Y8" s="380"/>
      <c r="Z8" s="380"/>
      <c r="AA8" s="380"/>
      <c r="AB8" s="380"/>
      <c r="AC8" s="380"/>
      <c r="AD8" s="380"/>
      <c r="AE8" s="380"/>
      <c r="AF8" s="380"/>
      <c r="AG8" s="380"/>
      <c r="AH8" s="380"/>
      <c r="AI8" s="380"/>
      <c r="AJ8" s="380"/>
    </row>
    <row r="9" spans="1:36" x14ac:dyDescent="0.35">
      <c r="A9" s="419" t="s">
        <v>28</v>
      </c>
      <c r="B9" s="386" t="s">
        <v>29</v>
      </c>
      <c r="C9" s="387"/>
      <c r="D9" s="387"/>
      <c r="E9" s="402"/>
      <c r="F9" s="443"/>
      <c r="G9" s="75"/>
      <c r="H9" s="133"/>
      <c r="I9" s="133"/>
      <c r="J9" s="134"/>
      <c r="K9" s="136"/>
      <c r="L9" s="232"/>
      <c r="M9" s="232"/>
      <c r="N9" s="380"/>
      <c r="O9" s="380"/>
      <c r="P9" s="380"/>
      <c r="Q9" s="380"/>
      <c r="R9" s="380"/>
      <c r="S9" s="380"/>
      <c r="T9" s="380"/>
      <c r="U9" s="380"/>
      <c r="V9" s="380"/>
      <c r="W9" s="380"/>
      <c r="X9" s="380"/>
      <c r="Y9" s="380"/>
      <c r="Z9" s="380"/>
      <c r="AA9" s="380"/>
      <c r="AB9" s="380"/>
      <c r="AC9" s="380"/>
      <c r="AD9" s="380"/>
      <c r="AE9" s="380"/>
      <c r="AF9" s="380"/>
      <c r="AG9" s="380"/>
      <c r="AH9" s="380"/>
      <c r="AI9" s="380"/>
      <c r="AJ9" s="380"/>
    </row>
    <row r="10" spans="1:36" x14ac:dyDescent="0.35">
      <c r="A10" s="419" t="s">
        <v>84</v>
      </c>
      <c r="B10" s="386" t="s">
        <v>29</v>
      </c>
      <c r="C10" s="387"/>
      <c r="D10" s="387"/>
      <c r="E10" s="402"/>
      <c r="F10" s="443"/>
      <c r="G10" s="75"/>
      <c r="H10" s="133"/>
      <c r="I10" s="133"/>
      <c r="J10" s="134"/>
      <c r="K10" s="136"/>
      <c r="L10" s="232"/>
      <c r="M10" s="232"/>
      <c r="N10" s="380"/>
      <c r="O10" s="380"/>
      <c r="P10" s="380"/>
      <c r="Q10" s="380"/>
      <c r="R10" s="380"/>
      <c r="S10" s="380"/>
      <c r="T10" s="380"/>
      <c r="U10" s="380"/>
      <c r="V10" s="380"/>
      <c r="W10" s="380"/>
      <c r="X10" s="380"/>
      <c r="Y10" s="380"/>
      <c r="Z10" s="380"/>
      <c r="AA10" s="380"/>
      <c r="AB10" s="380"/>
      <c r="AC10" s="380"/>
      <c r="AD10" s="380"/>
      <c r="AE10" s="380"/>
      <c r="AF10" s="380"/>
      <c r="AG10" s="380"/>
      <c r="AH10" s="380"/>
      <c r="AI10" s="380"/>
      <c r="AJ10" s="380"/>
    </row>
    <row r="11" spans="1:36" x14ac:dyDescent="0.35">
      <c r="A11" s="419" t="s">
        <v>85</v>
      </c>
      <c r="B11" s="386" t="s">
        <v>29</v>
      </c>
      <c r="C11" s="387"/>
      <c r="D11" s="387"/>
      <c r="E11" s="402"/>
      <c r="F11" s="443"/>
      <c r="G11" s="75"/>
      <c r="H11" s="133"/>
      <c r="I11" s="133"/>
      <c r="J11" s="134"/>
      <c r="K11" s="136"/>
      <c r="L11" s="232"/>
      <c r="M11" s="232"/>
      <c r="N11" s="380"/>
      <c r="O11" s="380"/>
      <c r="P11" s="380"/>
      <c r="Q11" s="380"/>
      <c r="R11" s="380"/>
      <c r="S11" s="380"/>
      <c r="T11" s="380"/>
      <c r="U11" s="380"/>
      <c r="V11" s="380"/>
      <c r="W11" s="380"/>
      <c r="X11" s="380"/>
      <c r="Y11" s="380"/>
      <c r="Z11" s="380"/>
      <c r="AA11" s="380"/>
      <c r="AB11" s="380"/>
      <c r="AC11" s="380"/>
      <c r="AD11" s="380"/>
      <c r="AE11" s="380"/>
      <c r="AF11" s="380"/>
      <c r="AG11" s="380"/>
      <c r="AH11" s="380"/>
      <c r="AI11" s="380"/>
      <c r="AJ11" s="380"/>
    </row>
    <row r="12" spans="1:36" x14ac:dyDescent="0.35">
      <c r="A12" s="419" t="s">
        <v>32</v>
      </c>
      <c r="B12" s="386"/>
      <c r="C12" s="387"/>
      <c r="D12" s="387"/>
      <c r="E12" s="402"/>
      <c r="F12" s="443"/>
      <c r="G12" s="75"/>
      <c r="H12" s="133"/>
      <c r="I12" s="133"/>
      <c r="J12" s="134"/>
      <c r="K12" s="136"/>
      <c r="L12" s="232"/>
      <c r="M12" s="232"/>
      <c r="N12" s="380"/>
      <c r="O12" s="380"/>
      <c r="P12" s="380"/>
      <c r="Q12" s="380"/>
      <c r="R12" s="380"/>
      <c r="S12" s="380"/>
      <c r="T12" s="380"/>
      <c r="U12" s="380"/>
      <c r="V12" s="380"/>
      <c r="W12" s="380"/>
      <c r="X12" s="380"/>
      <c r="Y12" s="380"/>
      <c r="Z12" s="380"/>
      <c r="AA12" s="380"/>
      <c r="AB12" s="380"/>
      <c r="AC12" s="380"/>
      <c r="AD12" s="380"/>
      <c r="AE12" s="380"/>
      <c r="AF12" s="380"/>
      <c r="AG12" s="380"/>
      <c r="AH12" s="380"/>
      <c r="AI12" s="380"/>
      <c r="AJ12" s="380"/>
    </row>
    <row r="13" spans="1:36" x14ac:dyDescent="0.35">
      <c r="A13" s="419" t="s">
        <v>33</v>
      </c>
      <c r="B13" s="386" t="s">
        <v>34</v>
      </c>
      <c r="C13" s="387"/>
      <c r="D13" s="387"/>
      <c r="E13" s="402"/>
      <c r="F13" s="443"/>
      <c r="G13" s="75"/>
      <c r="H13" s="133"/>
      <c r="I13" s="133"/>
      <c r="J13" s="134"/>
      <c r="K13" s="136"/>
      <c r="L13" s="232"/>
      <c r="M13" s="232"/>
      <c r="N13" s="380"/>
      <c r="O13" s="380"/>
      <c r="P13" s="380"/>
      <c r="Q13" s="380"/>
      <c r="R13" s="380"/>
      <c r="S13" s="380"/>
      <c r="T13" s="380"/>
      <c r="U13" s="380"/>
      <c r="V13" s="380"/>
      <c r="W13" s="380"/>
      <c r="X13" s="380"/>
      <c r="Y13" s="380"/>
      <c r="Z13" s="380"/>
      <c r="AA13" s="380"/>
      <c r="AB13" s="380"/>
      <c r="AC13" s="380"/>
      <c r="AD13" s="380"/>
      <c r="AE13" s="380"/>
      <c r="AF13" s="380"/>
      <c r="AG13" s="380"/>
      <c r="AH13" s="380"/>
      <c r="AI13" s="380"/>
      <c r="AJ13" s="380"/>
    </row>
    <row r="14" spans="1:36" ht="13.15" x14ac:dyDescent="0.4">
      <c r="A14" s="419" t="s">
        <v>35</v>
      </c>
      <c r="B14" s="386" t="s">
        <v>34</v>
      </c>
      <c r="C14" s="387"/>
      <c r="D14" s="387"/>
      <c r="E14" s="402"/>
      <c r="F14" s="137"/>
      <c r="G14" s="75"/>
      <c r="H14" s="133"/>
      <c r="I14" s="133"/>
      <c r="J14" s="134"/>
      <c r="K14" s="136"/>
      <c r="L14" s="232"/>
      <c r="M14" s="232"/>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row>
    <row r="15" spans="1:36" x14ac:dyDescent="0.35">
      <c r="A15" s="419" t="s">
        <v>36</v>
      </c>
      <c r="B15" s="386" t="s">
        <v>34</v>
      </c>
      <c r="C15" s="387"/>
      <c r="D15" s="387"/>
      <c r="E15" s="402"/>
      <c r="F15" s="138"/>
      <c r="G15" s="75"/>
      <c r="H15" s="133"/>
      <c r="I15" s="133"/>
      <c r="J15" s="134"/>
      <c r="K15" s="136"/>
      <c r="L15" s="232"/>
      <c r="M15" s="232"/>
      <c r="N15" s="380"/>
      <c r="O15" s="380"/>
      <c r="P15" s="380"/>
      <c r="Q15" s="380"/>
      <c r="R15" s="380"/>
      <c r="S15" s="380"/>
      <c r="T15" s="380"/>
      <c r="U15" s="380"/>
      <c r="V15" s="380"/>
      <c r="W15" s="380"/>
      <c r="X15" s="380"/>
      <c r="Y15" s="380"/>
      <c r="Z15" s="380"/>
      <c r="AA15" s="380"/>
      <c r="AB15" s="380"/>
      <c r="AC15" s="380"/>
      <c r="AD15" s="380"/>
      <c r="AE15" s="380"/>
      <c r="AF15" s="380"/>
      <c r="AG15" s="380"/>
      <c r="AH15" s="380"/>
      <c r="AI15" s="380"/>
      <c r="AJ15" s="380"/>
    </row>
    <row r="16" spans="1:36" ht="13.15" x14ac:dyDescent="0.4">
      <c r="A16" s="1" t="s">
        <v>38</v>
      </c>
      <c r="B16" s="2"/>
      <c r="C16" s="39"/>
      <c r="D16" s="39"/>
      <c r="E16" s="142"/>
      <c r="F16" s="443"/>
      <c r="G16" s="74"/>
      <c r="H16" s="131"/>
      <c r="I16" s="131"/>
      <c r="J16" s="114"/>
      <c r="K16" s="143"/>
      <c r="L16" s="234"/>
      <c r="M16" s="234"/>
      <c r="N16" s="380"/>
      <c r="O16" s="380"/>
      <c r="P16" s="380"/>
      <c r="Q16" s="380"/>
      <c r="R16" s="380"/>
      <c r="S16" s="380"/>
      <c r="T16" s="380"/>
      <c r="U16" s="380"/>
      <c r="V16" s="380"/>
      <c r="W16" s="380"/>
      <c r="X16" s="380"/>
      <c r="Y16" s="380"/>
      <c r="Z16" s="380"/>
      <c r="AA16" s="380"/>
      <c r="AB16" s="380"/>
      <c r="AC16" s="380"/>
      <c r="AD16" s="380"/>
      <c r="AE16" s="380"/>
      <c r="AF16" s="380"/>
      <c r="AG16" s="380"/>
      <c r="AH16" s="380"/>
      <c r="AI16" s="380"/>
      <c r="AJ16" s="380"/>
    </row>
    <row r="17" spans="1:13" ht="13.15" x14ac:dyDescent="0.4">
      <c r="A17" s="419" t="s">
        <v>39</v>
      </c>
      <c r="B17" s="386" t="s">
        <v>40</v>
      </c>
      <c r="C17" s="387"/>
      <c r="D17" s="387"/>
      <c r="E17" s="402"/>
      <c r="F17" s="137"/>
      <c r="G17" s="75"/>
      <c r="H17" s="133"/>
      <c r="I17" s="133"/>
      <c r="J17" s="134"/>
      <c r="K17" s="136"/>
      <c r="L17" s="232"/>
      <c r="M17" s="232"/>
    </row>
    <row r="18" spans="1:13" x14ac:dyDescent="0.35">
      <c r="A18" s="419" t="s">
        <v>41</v>
      </c>
      <c r="B18" s="386" t="s">
        <v>29</v>
      </c>
      <c r="C18" s="387"/>
      <c r="D18" s="387"/>
      <c r="E18" s="402"/>
      <c r="F18" s="443"/>
      <c r="G18" s="75"/>
      <c r="H18" s="133"/>
      <c r="I18" s="133"/>
      <c r="J18" s="134"/>
      <c r="K18" s="136"/>
      <c r="L18" s="232"/>
      <c r="M18" s="232"/>
    </row>
    <row r="19" spans="1:13" ht="13.15" x14ac:dyDescent="0.4">
      <c r="A19" s="3" t="s">
        <v>42</v>
      </c>
      <c r="B19" s="4"/>
      <c r="C19" s="46"/>
      <c r="D19" s="40"/>
      <c r="E19" s="46"/>
      <c r="F19" s="137"/>
      <c r="G19" s="76"/>
      <c r="H19" s="139"/>
      <c r="I19" s="140"/>
      <c r="J19" s="140"/>
      <c r="K19" s="141"/>
      <c r="L19" s="233"/>
      <c r="M19" s="233"/>
    </row>
    <row r="20" spans="1:13" ht="13.15" x14ac:dyDescent="0.4">
      <c r="A20" s="1" t="s">
        <v>43</v>
      </c>
      <c r="B20" s="2"/>
      <c r="C20" s="39"/>
      <c r="D20" s="39"/>
      <c r="E20" s="142"/>
      <c r="F20" s="443"/>
      <c r="G20" s="74"/>
      <c r="H20" s="131"/>
      <c r="I20" s="131"/>
      <c r="J20" s="114"/>
      <c r="K20" s="143"/>
      <c r="L20" s="234"/>
      <c r="M20" s="234"/>
    </row>
    <row r="21" spans="1:13" x14ac:dyDescent="0.35">
      <c r="A21" s="419" t="s">
        <v>44</v>
      </c>
      <c r="B21" s="386" t="s">
        <v>45</v>
      </c>
      <c r="C21" s="387"/>
      <c r="D21" s="387"/>
      <c r="E21" s="402"/>
      <c r="F21" s="443"/>
      <c r="G21" s="75"/>
      <c r="H21" s="133"/>
      <c r="I21" s="133"/>
      <c r="J21" s="134"/>
      <c r="K21" s="136"/>
      <c r="L21" s="232"/>
      <c r="M21" s="232"/>
    </row>
    <row r="22" spans="1:13" x14ac:dyDescent="0.35">
      <c r="A22" s="419" t="s">
        <v>46</v>
      </c>
      <c r="B22" s="386"/>
      <c r="C22" s="387"/>
      <c r="D22" s="387"/>
      <c r="E22" s="402"/>
      <c r="F22" s="443"/>
      <c r="G22" s="75"/>
      <c r="H22" s="133"/>
      <c r="I22" s="133"/>
      <c r="J22" s="134"/>
      <c r="K22" s="136"/>
      <c r="L22" s="232"/>
      <c r="M22" s="232"/>
    </row>
    <row r="23" spans="1:13" x14ac:dyDescent="0.35">
      <c r="A23" s="419" t="s">
        <v>47</v>
      </c>
      <c r="B23" s="386"/>
      <c r="C23" s="387"/>
      <c r="D23" s="387"/>
      <c r="E23" s="402"/>
      <c r="F23" s="443"/>
      <c r="G23" s="75"/>
      <c r="H23" s="133"/>
      <c r="I23" s="133"/>
      <c r="J23" s="134"/>
      <c r="K23" s="136"/>
      <c r="L23" s="232"/>
      <c r="M23" s="232"/>
    </row>
    <row r="24" spans="1:13" ht="13.15" x14ac:dyDescent="0.4">
      <c r="A24" s="419" t="s">
        <v>48</v>
      </c>
      <c r="B24" s="386"/>
      <c r="C24" s="387"/>
      <c r="D24" s="387"/>
      <c r="E24" s="402"/>
      <c r="F24" s="137"/>
      <c r="G24" s="75"/>
      <c r="H24" s="133"/>
      <c r="I24" s="133"/>
      <c r="J24" s="134"/>
      <c r="K24" s="136"/>
      <c r="L24" s="232"/>
      <c r="M24" s="232"/>
    </row>
    <row r="25" spans="1:13" x14ac:dyDescent="0.35">
      <c r="A25" s="419" t="s">
        <v>49</v>
      </c>
      <c r="B25" s="386"/>
      <c r="C25" s="387"/>
      <c r="D25" s="387"/>
      <c r="E25" s="402"/>
      <c r="F25" s="443"/>
      <c r="G25" s="75"/>
      <c r="H25" s="133"/>
      <c r="I25" s="133"/>
      <c r="J25" s="134"/>
      <c r="K25" s="136"/>
      <c r="L25" s="232"/>
      <c r="M25" s="232"/>
    </row>
    <row r="26" spans="1:13" ht="13.15" x14ac:dyDescent="0.4">
      <c r="A26" s="3" t="s">
        <v>50</v>
      </c>
      <c r="B26" s="4"/>
      <c r="C26" s="46"/>
      <c r="D26" s="40"/>
      <c r="E26" s="46"/>
      <c r="F26" s="137"/>
      <c r="G26" s="76"/>
      <c r="H26" s="139"/>
      <c r="I26" s="140"/>
      <c r="J26" s="140"/>
      <c r="K26" s="141"/>
      <c r="L26" s="233"/>
      <c r="M26" s="233"/>
    </row>
    <row r="27" spans="1:13" ht="13.15" x14ac:dyDescent="0.4">
      <c r="A27" s="1" t="s">
        <v>51</v>
      </c>
      <c r="B27" s="386"/>
      <c r="C27" s="387"/>
      <c r="D27" s="387"/>
      <c r="E27" s="402"/>
      <c r="F27" s="443"/>
      <c r="G27" s="75"/>
      <c r="H27" s="133"/>
      <c r="I27" s="133"/>
      <c r="J27" s="134"/>
      <c r="K27" s="136"/>
      <c r="L27" s="232"/>
      <c r="M27" s="232"/>
    </row>
    <row r="28" spans="1:13" x14ac:dyDescent="0.35">
      <c r="A28" s="419" t="s">
        <v>52</v>
      </c>
      <c r="B28" s="386" t="s">
        <v>29</v>
      </c>
      <c r="C28" s="387"/>
      <c r="D28" s="387"/>
      <c r="E28" s="402"/>
      <c r="F28" s="443"/>
      <c r="G28" s="75"/>
      <c r="H28" s="133"/>
      <c r="I28" s="133"/>
      <c r="J28" s="134"/>
      <c r="K28" s="136"/>
      <c r="L28" s="232"/>
      <c r="M28" s="232"/>
    </row>
    <row r="29" spans="1:13" x14ac:dyDescent="0.35">
      <c r="A29" s="419" t="s">
        <v>53</v>
      </c>
      <c r="B29" s="386" t="s">
        <v>29</v>
      </c>
      <c r="C29" s="387"/>
      <c r="D29" s="387"/>
      <c r="E29" s="402"/>
      <c r="F29" s="443"/>
      <c r="G29" s="75"/>
      <c r="H29" s="133"/>
      <c r="I29" s="133"/>
      <c r="J29" s="134"/>
      <c r="K29" s="136"/>
      <c r="L29" s="232"/>
      <c r="M29" s="232"/>
    </row>
    <row r="30" spans="1:13" ht="13.15" x14ac:dyDescent="0.4">
      <c r="A30" s="419" t="s">
        <v>54</v>
      </c>
      <c r="B30" s="386" t="s">
        <v>29</v>
      </c>
      <c r="C30" s="387"/>
      <c r="D30" s="387"/>
      <c r="E30" s="402"/>
      <c r="F30" s="137"/>
      <c r="G30" s="75"/>
      <c r="H30" s="133"/>
      <c r="I30" s="133"/>
      <c r="J30" s="134"/>
      <c r="K30" s="136"/>
      <c r="L30" s="232"/>
      <c r="M30" s="232"/>
    </row>
    <row r="31" spans="1:13" ht="26.25" customHeight="1" x14ac:dyDescent="0.35">
      <c r="A31" s="419" t="s">
        <v>55</v>
      </c>
      <c r="B31" s="386" t="s">
        <v>29</v>
      </c>
      <c r="C31" s="387"/>
      <c r="D31" s="387"/>
      <c r="E31" s="402"/>
      <c r="F31" s="443"/>
      <c r="G31" s="75"/>
      <c r="H31" s="133"/>
      <c r="I31" s="133"/>
      <c r="J31" s="134"/>
      <c r="K31" s="136"/>
      <c r="L31" s="232"/>
      <c r="M31" s="232"/>
    </row>
    <row r="32" spans="1:13" ht="13.15" x14ac:dyDescent="0.4">
      <c r="A32" s="3" t="s">
        <v>56</v>
      </c>
      <c r="B32" s="5"/>
      <c r="C32" s="46"/>
      <c r="D32" s="40"/>
      <c r="E32" s="46"/>
      <c r="F32" s="137"/>
      <c r="G32" s="77"/>
      <c r="H32" s="139"/>
      <c r="I32" s="140"/>
      <c r="J32" s="140"/>
      <c r="K32" s="141"/>
      <c r="L32" s="233"/>
      <c r="M32" s="233"/>
    </row>
    <row r="33" spans="1:41" ht="13.15" x14ac:dyDescent="0.4">
      <c r="A33" s="1" t="s">
        <v>57</v>
      </c>
      <c r="B33" s="50"/>
      <c r="C33" s="39"/>
      <c r="D33" s="39"/>
      <c r="E33" s="142"/>
      <c r="F33" s="443"/>
      <c r="G33" s="144"/>
      <c r="H33" s="131"/>
      <c r="I33" s="131"/>
      <c r="J33" s="114"/>
      <c r="K33" s="143"/>
      <c r="L33" s="234"/>
      <c r="M33" s="234"/>
      <c r="N33" s="380"/>
      <c r="O33" s="380"/>
      <c r="P33" s="380"/>
      <c r="Q33" s="380"/>
      <c r="R33" s="380"/>
      <c r="S33" s="380"/>
      <c r="T33" s="380"/>
      <c r="U33" s="380"/>
      <c r="V33" s="380"/>
      <c r="W33" s="380"/>
      <c r="X33" s="380"/>
      <c r="Y33" s="380"/>
      <c r="Z33" s="380"/>
      <c r="AA33" s="380"/>
      <c r="AB33" s="380"/>
      <c r="AC33" s="380"/>
      <c r="AD33" s="380"/>
      <c r="AE33" s="380"/>
      <c r="AF33" s="380"/>
      <c r="AG33" s="380"/>
      <c r="AH33" s="380"/>
      <c r="AI33" s="380"/>
      <c r="AJ33" s="380"/>
      <c r="AK33" s="380"/>
      <c r="AL33" s="380"/>
      <c r="AM33" s="380"/>
      <c r="AN33" s="380"/>
      <c r="AO33" s="380"/>
    </row>
    <row r="34" spans="1:41" x14ac:dyDescent="0.35">
      <c r="A34" s="419" t="s">
        <v>58</v>
      </c>
      <c r="B34" s="393"/>
      <c r="C34" s="387"/>
      <c r="D34" s="387"/>
      <c r="E34" s="402"/>
      <c r="F34" s="443"/>
      <c r="G34" s="145"/>
      <c r="H34" s="133"/>
      <c r="I34" s="133"/>
      <c r="J34" s="134"/>
      <c r="K34" s="136"/>
      <c r="L34" s="232"/>
      <c r="M34" s="232"/>
      <c r="N34" s="380"/>
      <c r="O34" s="380"/>
      <c r="P34" s="380"/>
      <c r="Q34" s="380"/>
      <c r="R34" s="380"/>
      <c r="S34" s="380"/>
      <c r="T34" s="380"/>
      <c r="U34" s="380"/>
      <c r="V34" s="380"/>
      <c r="W34" s="380"/>
      <c r="X34" s="380"/>
      <c r="Y34" s="380"/>
      <c r="Z34" s="380"/>
      <c r="AA34" s="380"/>
      <c r="AB34" s="380"/>
      <c r="AC34" s="380"/>
      <c r="AD34" s="380"/>
      <c r="AE34" s="380"/>
      <c r="AF34" s="380"/>
      <c r="AG34" s="380"/>
      <c r="AH34" s="380"/>
      <c r="AI34" s="380"/>
      <c r="AJ34" s="380"/>
      <c r="AK34" s="380"/>
      <c r="AL34" s="380"/>
      <c r="AM34" s="380"/>
      <c r="AN34" s="380"/>
      <c r="AO34" s="380"/>
    </row>
    <row r="35" spans="1:41" x14ac:dyDescent="0.35">
      <c r="A35" s="419" t="s">
        <v>59</v>
      </c>
      <c r="B35" s="393"/>
      <c r="C35" s="387"/>
      <c r="D35" s="387"/>
      <c r="E35" s="402"/>
      <c r="F35" s="443"/>
      <c r="G35" s="145"/>
      <c r="H35" s="133"/>
      <c r="I35" s="133"/>
      <c r="J35" s="134"/>
      <c r="K35" s="136"/>
      <c r="L35" s="232"/>
      <c r="M35" s="232"/>
      <c r="N35" s="380"/>
      <c r="O35" s="380"/>
      <c r="P35" s="380"/>
      <c r="Q35" s="380"/>
      <c r="R35" s="380"/>
      <c r="S35" s="380"/>
      <c r="T35" s="380"/>
      <c r="U35" s="380"/>
      <c r="V35" s="380"/>
      <c r="W35" s="380"/>
      <c r="X35" s="380"/>
      <c r="Y35" s="380"/>
      <c r="Z35" s="380"/>
      <c r="AA35" s="380"/>
      <c r="AB35" s="380"/>
      <c r="AC35" s="380"/>
      <c r="AD35" s="380"/>
      <c r="AE35" s="380"/>
      <c r="AF35" s="380"/>
      <c r="AG35" s="380"/>
      <c r="AH35" s="380"/>
      <c r="AI35" s="380"/>
      <c r="AJ35" s="380"/>
      <c r="AK35" s="380"/>
      <c r="AL35" s="380"/>
      <c r="AM35" s="380"/>
      <c r="AN35" s="380"/>
      <c r="AO35" s="380"/>
    </row>
    <row r="36" spans="1:41" x14ac:dyDescent="0.35">
      <c r="A36" s="419" t="s">
        <v>60</v>
      </c>
      <c r="B36" s="393"/>
      <c r="C36" s="387"/>
      <c r="D36" s="387"/>
      <c r="E36" s="402"/>
      <c r="F36" s="443"/>
      <c r="G36" s="145"/>
      <c r="H36" s="133"/>
      <c r="I36" s="133"/>
      <c r="J36" s="134"/>
      <c r="K36" s="136"/>
      <c r="L36" s="232"/>
      <c r="M36" s="232"/>
      <c r="N36" s="380"/>
      <c r="O36" s="380"/>
      <c r="P36" s="380"/>
      <c r="Q36" s="380"/>
      <c r="R36" s="380"/>
      <c r="S36" s="380"/>
      <c r="T36" s="380"/>
      <c r="U36" s="380"/>
      <c r="V36" s="380"/>
      <c r="W36" s="380"/>
      <c r="X36" s="380"/>
      <c r="Y36" s="380"/>
      <c r="Z36" s="380"/>
      <c r="AA36" s="380"/>
      <c r="AB36" s="380"/>
      <c r="AC36" s="380"/>
      <c r="AD36" s="380"/>
      <c r="AE36" s="380"/>
      <c r="AF36" s="380"/>
      <c r="AG36" s="380"/>
      <c r="AH36" s="380"/>
      <c r="AI36" s="380"/>
      <c r="AJ36" s="380"/>
      <c r="AK36" s="380"/>
      <c r="AL36" s="380"/>
      <c r="AM36" s="380"/>
      <c r="AN36" s="380"/>
      <c r="AO36" s="380"/>
    </row>
    <row r="37" spans="1:41" x14ac:dyDescent="0.35">
      <c r="A37" s="419" t="s">
        <v>61</v>
      </c>
      <c r="B37" s="393"/>
      <c r="C37" s="387"/>
      <c r="D37" s="387"/>
      <c r="E37" s="402"/>
      <c r="F37" s="443"/>
      <c r="G37" s="145"/>
      <c r="H37" s="133"/>
      <c r="I37" s="133"/>
      <c r="J37" s="134"/>
      <c r="K37" s="136"/>
      <c r="L37" s="232"/>
      <c r="M37" s="232"/>
      <c r="N37" s="380"/>
      <c r="O37" s="380"/>
      <c r="P37" s="380"/>
      <c r="Q37" s="380"/>
      <c r="R37" s="380"/>
      <c r="S37" s="380"/>
      <c r="T37" s="380"/>
      <c r="U37" s="380"/>
      <c r="V37" s="380"/>
      <c r="W37" s="380"/>
      <c r="X37" s="380"/>
      <c r="Y37" s="380"/>
      <c r="Z37" s="380"/>
      <c r="AA37" s="380"/>
      <c r="AB37" s="380"/>
      <c r="AC37" s="380"/>
      <c r="AD37" s="380"/>
      <c r="AE37" s="380"/>
      <c r="AF37" s="380"/>
      <c r="AG37" s="380"/>
      <c r="AH37" s="380"/>
      <c r="AI37" s="380"/>
      <c r="AJ37" s="380"/>
      <c r="AK37" s="380"/>
      <c r="AL37" s="380"/>
      <c r="AM37" s="380"/>
      <c r="AN37" s="380"/>
      <c r="AO37" s="380"/>
    </row>
    <row r="38" spans="1:41" x14ac:dyDescent="0.35">
      <c r="A38" s="419" t="s">
        <v>62</v>
      </c>
      <c r="B38" s="393"/>
      <c r="C38" s="387"/>
      <c r="D38" s="387"/>
      <c r="E38" s="402"/>
      <c r="F38" s="443"/>
      <c r="G38" s="145"/>
      <c r="H38" s="133"/>
      <c r="I38" s="133"/>
      <c r="J38" s="134"/>
      <c r="K38" s="136"/>
      <c r="L38" s="232"/>
      <c r="M38" s="232"/>
      <c r="N38" s="380"/>
      <c r="O38" s="380"/>
      <c r="P38" s="380"/>
      <c r="Q38" s="380"/>
      <c r="R38" s="380"/>
      <c r="S38" s="380"/>
      <c r="T38" s="380"/>
      <c r="U38" s="380"/>
      <c r="V38" s="380"/>
      <c r="W38" s="380"/>
      <c r="X38" s="380"/>
      <c r="Y38" s="380"/>
      <c r="Z38" s="380"/>
      <c r="AA38" s="380"/>
      <c r="AB38" s="380"/>
      <c r="AC38" s="380"/>
      <c r="AD38" s="380"/>
      <c r="AE38" s="380"/>
      <c r="AF38" s="380"/>
      <c r="AG38" s="380"/>
      <c r="AH38" s="380"/>
      <c r="AI38" s="380"/>
      <c r="AJ38" s="380"/>
      <c r="AK38" s="380"/>
      <c r="AL38" s="380"/>
      <c r="AM38" s="380"/>
      <c r="AN38" s="380"/>
      <c r="AO38" s="380"/>
    </row>
    <row r="39" spans="1:41" ht="14.25" customHeight="1" x14ac:dyDescent="0.35">
      <c r="A39" s="419" t="s">
        <v>63</v>
      </c>
      <c r="B39" s="393"/>
      <c r="C39" s="387"/>
      <c r="D39" s="387"/>
      <c r="E39" s="402"/>
      <c r="F39" s="443"/>
      <c r="G39" s="145"/>
      <c r="H39" s="133"/>
      <c r="I39" s="133"/>
      <c r="J39" s="134"/>
      <c r="K39" s="136"/>
      <c r="L39" s="232"/>
      <c r="M39" s="232"/>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0"/>
      <c r="AK39" s="380"/>
      <c r="AL39" s="380"/>
      <c r="AM39" s="380"/>
      <c r="AN39" s="380"/>
      <c r="AO39" s="380"/>
    </row>
    <row r="40" spans="1:41" ht="13.15" x14ac:dyDescent="0.4">
      <c r="A40" s="419" t="s">
        <v>64</v>
      </c>
      <c r="B40" s="393"/>
      <c r="C40" s="387"/>
      <c r="D40" s="387"/>
      <c r="E40" s="402"/>
      <c r="F40" s="137"/>
      <c r="G40" s="145"/>
      <c r="H40" s="133"/>
      <c r="I40" s="133"/>
      <c r="J40" s="134"/>
      <c r="K40" s="136"/>
      <c r="L40" s="232"/>
      <c r="M40" s="232"/>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380"/>
      <c r="AN40" s="380"/>
      <c r="AO40" s="380"/>
    </row>
    <row r="41" spans="1:41" s="147" customFormat="1" ht="15.75" customHeight="1" x14ac:dyDescent="0.35">
      <c r="A41" s="419" t="s">
        <v>65</v>
      </c>
      <c r="B41" s="387"/>
      <c r="C41" s="387"/>
      <c r="D41" s="387"/>
      <c r="E41" s="402"/>
      <c r="F41" s="146"/>
      <c r="G41" s="133"/>
      <c r="H41" s="133"/>
      <c r="I41" s="133"/>
      <c r="J41" s="134"/>
      <c r="K41" s="136"/>
      <c r="L41" s="232"/>
      <c r="M41" s="232"/>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c r="AM41" s="380"/>
      <c r="AN41" s="380"/>
      <c r="AO41" s="380"/>
    </row>
    <row r="42" spans="1:41" s="149" customFormat="1" ht="14.25" customHeight="1" x14ac:dyDescent="0.4">
      <c r="A42" s="3" t="s">
        <v>66</v>
      </c>
      <c r="B42" s="54"/>
      <c r="C42" s="46"/>
      <c r="D42" s="40"/>
      <c r="E42" s="46"/>
      <c r="F42" s="137"/>
      <c r="G42" s="148"/>
      <c r="H42" s="139"/>
      <c r="I42" s="140"/>
      <c r="J42" s="140"/>
      <c r="K42" s="141"/>
      <c r="L42" s="233"/>
      <c r="M42" s="233"/>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c r="AM42" s="380"/>
      <c r="AN42" s="380"/>
      <c r="AO42" s="380"/>
    </row>
    <row r="43" spans="1:41" ht="13.15" x14ac:dyDescent="0.4">
      <c r="A43" s="1" t="s">
        <v>67</v>
      </c>
      <c r="B43" s="56"/>
      <c r="C43" s="57"/>
      <c r="D43" s="57"/>
      <c r="E43" s="402"/>
      <c r="F43" s="445"/>
      <c r="G43" s="150"/>
      <c r="H43" s="151"/>
      <c r="I43" s="151"/>
      <c r="J43" s="152"/>
      <c r="K43" s="136"/>
      <c r="L43" s="232"/>
      <c r="M43" s="232"/>
      <c r="N43" s="380"/>
      <c r="O43" s="380"/>
      <c r="P43" s="380"/>
      <c r="Q43" s="380"/>
      <c r="R43" s="380"/>
      <c r="S43" s="380"/>
      <c r="T43" s="380"/>
      <c r="U43" s="380"/>
      <c r="V43" s="380"/>
      <c r="W43" s="380"/>
      <c r="X43" s="380"/>
      <c r="Y43" s="380"/>
      <c r="Z43" s="380"/>
      <c r="AA43" s="380"/>
      <c r="AB43" s="380"/>
      <c r="AC43" s="380"/>
      <c r="AD43" s="380"/>
      <c r="AE43" s="380"/>
      <c r="AF43" s="380"/>
      <c r="AG43" s="380"/>
      <c r="AH43" s="380"/>
      <c r="AI43" s="380"/>
      <c r="AJ43" s="380"/>
      <c r="AK43" s="380"/>
      <c r="AL43" s="380"/>
      <c r="AM43" s="380"/>
      <c r="AN43" s="380"/>
      <c r="AO43" s="380"/>
    </row>
    <row r="44" spans="1:41" ht="13.15" x14ac:dyDescent="0.4">
      <c r="A44" s="1"/>
      <c r="B44" s="56"/>
      <c r="C44" s="59"/>
      <c r="D44" s="59"/>
      <c r="E44" s="402"/>
      <c r="F44" s="445"/>
      <c r="G44" s="150"/>
      <c r="H44" s="152"/>
      <c r="I44" s="152"/>
      <c r="J44" s="152"/>
      <c r="K44" s="136"/>
      <c r="L44" s="232"/>
      <c r="M44" s="232"/>
      <c r="N44" s="380"/>
      <c r="O44" s="380"/>
      <c r="P44" s="380"/>
      <c r="Q44" s="380"/>
      <c r="R44" s="380"/>
      <c r="S44" s="380"/>
      <c r="T44" s="380"/>
      <c r="U44" s="380"/>
      <c r="V44" s="380"/>
      <c r="W44" s="380"/>
      <c r="X44" s="380"/>
      <c r="Y44" s="380"/>
      <c r="Z44" s="380"/>
      <c r="AA44" s="380"/>
      <c r="AB44" s="380"/>
      <c r="AC44" s="380"/>
      <c r="AD44" s="380"/>
      <c r="AE44" s="380"/>
      <c r="AF44" s="380"/>
      <c r="AG44" s="380"/>
      <c r="AH44" s="380"/>
      <c r="AI44" s="380"/>
      <c r="AJ44" s="380"/>
      <c r="AK44" s="380"/>
      <c r="AL44" s="380"/>
      <c r="AM44" s="380"/>
      <c r="AN44" s="380"/>
      <c r="AO44" s="380"/>
    </row>
    <row r="45" spans="1:41" ht="13.5" thickBot="1" x14ac:dyDescent="0.45">
      <c r="A45" s="3" t="s">
        <v>68</v>
      </c>
      <c r="B45" s="54"/>
      <c r="C45" s="46"/>
      <c r="D45" s="40"/>
      <c r="E45" s="46"/>
      <c r="F45" s="137"/>
      <c r="G45" s="148"/>
      <c r="H45" s="139"/>
      <c r="I45" s="140"/>
      <c r="J45" s="140"/>
      <c r="K45" s="141"/>
      <c r="L45" s="233"/>
      <c r="M45" s="233"/>
      <c r="N45" s="380"/>
      <c r="O45" s="380"/>
      <c r="P45" s="380"/>
      <c r="Q45" s="380"/>
      <c r="R45" s="380"/>
      <c r="S45" s="380"/>
      <c r="T45" s="380"/>
      <c r="U45" s="380"/>
      <c r="V45" s="380"/>
      <c r="W45" s="380"/>
      <c r="X45" s="380"/>
      <c r="Y45" s="380"/>
      <c r="Z45" s="380"/>
      <c r="AA45" s="380"/>
      <c r="AB45" s="380"/>
      <c r="AC45" s="380"/>
      <c r="AD45" s="380"/>
      <c r="AE45" s="380"/>
      <c r="AF45" s="380"/>
      <c r="AG45" s="380"/>
      <c r="AH45" s="380"/>
      <c r="AI45" s="380"/>
      <c r="AJ45" s="380"/>
      <c r="AK45" s="380"/>
      <c r="AL45" s="380"/>
      <c r="AM45" s="380"/>
      <c r="AN45" s="380"/>
      <c r="AO45" s="380"/>
    </row>
    <row r="46" spans="1:41" ht="15.75" customHeight="1" thickBot="1" x14ac:dyDescent="0.45">
      <c r="A46" s="8" t="s">
        <v>69</v>
      </c>
      <c r="B46" s="405"/>
      <c r="C46" s="406"/>
      <c r="D46" s="407"/>
      <c r="E46" s="65"/>
      <c r="F46" s="153"/>
      <c r="G46" s="154"/>
      <c r="H46" s="155"/>
      <c r="I46" s="156"/>
      <c r="J46" s="155"/>
      <c r="K46" s="157"/>
      <c r="L46" s="235"/>
      <c r="M46" s="235"/>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c r="AM46" s="380"/>
      <c r="AN46" s="380"/>
      <c r="AO46" s="380"/>
    </row>
    <row r="47" spans="1:41" ht="25.9" thickBot="1" x14ac:dyDescent="0.4">
      <c r="A47" s="229" t="s">
        <v>70</v>
      </c>
      <c r="B47" s="446"/>
      <c r="C47" s="411"/>
      <c r="D47" s="412"/>
      <c r="E47" s="416"/>
      <c r="F47" s="447"/>
      <c r="G47" s="158"/>
      <c r="H47" s="159"/>
      <c r="I47" s="160"/>
      <c r="J47" s="159"/>
      <c r="K47" s="161"/>
      <c r="L47" s="236"/>
      <c r="M47" s="236"/>
      <c r="N47" s="380"/>
      <c r="O47" s="380"/>
      <c r="P47" s="380"/>
      <c r="Q47" s="380"/>
      <c r="R47" s="380"/>
      <c r="S47" s="380"/>
      <c r="T47" s="380"/>
      <c r="U47" s="380"/>
      <c r="V47" s="380"/>
      <c r="W47" s="380"/>
      <c r="X47" s="380"/>
      <c r="Y47" s="380"/>
      <c r="Z47" s="380"/>
      <c r="AA47" s="380"/>
      <c r="AB47" s="380"/>
      <c r="AC47" s="380"/>
      <c r="AD47" s="380"/>
      <c r="AE47" s="380"/>
      <c r="AF47" s="380"/>
      <c r="AG47" s="380"/>
      <c r="AH47" s="380"/>
      <c r="AI47" s="380"/>
      <c r="AJ47" s="380"/>
      <c r="AK47" s="380"/>
      <c r="AL47" s="380"/>
      <c r="AM47" s="380"/>
      <c r="AN47" s="380"/>
      <c r="AO47" s="380"/>
    </row>
    <row r="48" spans="1:41" ht="26.65" thickBot="1" x14ac:dyDescent="0.45">
      <c r="A48" s="254" t="s">
        <v>71</v>
      </c>
      <c r="B48" s="162"/>
      <c r="C48" s="163"/>
      <c r="D48" s="164"/>
      <c r="E48" s="163"/>
      <c r="F48" s="153"/>
      <c r="G48" s="165"/>
      <c r="H48" s="166"/>
      <c r="I48" s="167"/>
      <c r="J48" s="167"/>
      <c r="K48" s="157"/>
      <c r="L48" s="235"/>
      <c r="M48" s="235"/>
      <c r="N48" s="380"/>
      <c r="O48" s="380"/>
      <c r="P48" s="380"/>
      <c r="Q48" s="380"/>
      <c r="R48" s="380"/>
      <c r="S48" s="380"/>
      <c r="T48" s="380"/>
      <c r="U48" s="380"/>
      <c r="V48" s="380"/>
      <c r="W48" s="380"/>
      <c r="X48" s="380"/>
      <c r="Y48" s="380"/>
      <c r="Z48" s="380"/>
      <c r="AA48" s="380"/>
      <c r="AB48" s="380"/>
      <c r="AC48" s="380"/>
      <c r="AD48" s="380"/>
      <c r="AE48" s="380"/>
      <c r="AF48" s="380"/>
      <c r="AG48" s="380"/>
      <c r="AH48" s="380"/>
      <c r="AI48" s="380"/>
      <c r="AJ48" s="380"/>
      <c r="AK48" s="380"/>
      <c r="AL48" s="380"/>
      <c r="AM48" s="380"/>
      <c r="AN48" s="380"/>
      <c r="AO48" s="380"/>
    </row>
    <row r="49" spans="1:14" ht="13.15" thickBot="1" x14ac:dyDescent="0.4">
      <c r="A49" s="229" t="s">
        <v>106</v>
      </c>
      <c r="B49" s="448"/>
      <c r="C49" s="411"/>
      <c r="D49" s="412"/>
      <c r="E49" s="416"/>
      <c r="F49" s="449"/>
      <c r="G49" s="168"/>
      <c r="H49" s="159"/>
      <c r="I49" s="160"/>
      <c r="J49" s="159"/>
      <c r="K49" s="161"/>
      <c r="L49" s="236"/>
      <c r="M49" s="236"/>
      <c r="N49" s="450"/>
    </row>
    <row r="50" spans="1:14" ht="13.15" thickBot="1" x14ac:dyDescent="0.4">
      <c r="A50" s="385" t="s">
        <v>73</v>
      </c>
      <c r="B50" s="386" t="s">
        <v>74</v>
      </c>
      <c r="C50" s="411"/>
      <c r="D50" s="411"/>
      <c r="E50" s="416"/>
      <c r="F50" s="449"/>
      <c r="G50" s="168"/>
      <c r="H50" s="159"/>
      <c r="I50" s="159"/>
      <c r="J50" s="159"/>
      <c r="K50" s="161"/>
      <c r="L50" s="236"/>
      <c r="M50" s="236"/>
      <c r="N50" s="451"/>
    </row>
    <row r="51" spans="1:14" ht="13.5" thickBot="1" x14ac:dyDescent="0.45">
      <c r="A51" s="73" t="s">
        <v>75</v>
      </c>
      <c r="B51" s="452"/>
      <c r="C51" s="163"/>
      <c r="D51" s="164"/>
      <c r="E51" s="163"/>
      <c r="F51" s="153"/>
      <c r="G51" s="169"/>
      <c r="H51" s="166"/>
      <c r="I51" s="167"/>
      <c r="J51" s="167"/>
      <c r="K51" s="157"/>
      <c r="L51" s="235"/>
      <c r="M51" s="235"/>
      <c r="N51" s="380"/>
    </row>
    <row r="52" spans="1:14" ht="27.4" thickBot="1" x14ac:dyDescent="0.4">
      <c r="A52" s="259" t="s">
        <v>76</v>
      </c>
      <c r="B52" s="453"/>
      <c r="C52" s="454"/>
      <c r="D52" s="455"/>
      <c r="E52" s="456"/>
      <c r="F52" s="457"/>
      <c r="G52" s="94"/>
      <c r="H52" s="95"/>
      <c r="I52" s="96"/>
      <c r="J52" s="95"/>
      <c r="K52" s="170"/>
      <c r="L52" s="237"/>
      <c r="M52" s="237"/>
      <c r="N52" s="380"/>
    </row>
    <row r="53" spans="1:14" ht="13.5" thickBot="1" x14ac:dyDescent="0.45">
      <c r="A53" s="8" t="s">
        <v>89</v>
      </c>
      <c r="B53" s="9"/>
      <c r="C53" s="10"/>
      <c r="D53" s="11"/>
      <c r="E53" s="14"/>
      <c r="F53" s="15"/>
      <c r="G53" s="78"/>
      <c r="H53" s="79"/>
      <c r="I53" s="80"/>
      <c r="J53" s="79"/>
      <c r="K53" s="81"/>
      <c r="L53" s="238"/>
      <c r="M53" s="238"/>
      <c r="N53" s="380"/>
    </row>
    <row r="54" spans="1:14" x14ac:dyDescent="0.35">
      <c r="A54" s="381"/>
      <c r="B54" s="378"/>
      <c r="C54" s="378"/>
      <c r="D54" s="378"/>
      <c r="E54" s="378"/>
      <c r="F54" s="378"/>
      <c r="L54" s="380"/>
      <c r="M54" s="380"/>
      <c r="N54" s="380"/>
    </row>
    <row r="55" spans="1:14" ht="13.15" x14ac:dyDescent="0.4">
      <c r="A55" s="172"/>
      <c r="B55" s="378"/>
      <c r="C55" s="378"/>
      <c r="D55" s="378"/>
      <c r="E55" s="378"/>
      <c r="F55" s="378"/>
      <c r="L55" s="378"/>
      <c r="M55" s="380"/>
      <c r="N55" s="380"/>
    </row>
    <row r="56" spans="1:14" ht="13.15" x14ac:dyDescent="0.4">
      <c r="A56" s="172"/>
      <c r="B56" s="378"/>
      <c r="C56" s="378"/>
      <c r="D56" s="378"/>
      <c r="E56" s="378"/>
      <c r="F56" s="378"/>
      <c r="L56" s="378"/>
      <c r="M56" s="380"/>
      <c r="N56" s="380"/>
    </row>
    <row r="64" spans="1:14" x14ac:dyDescent="0.35">
      <c r="A64" s="247"/>
      <c r="B64" s="378"/>
      <c r="C64" s="378"/>
      <c r="D64" s="378"/>
      <c r="E64" s="378"/>
      <c r="F64" s="378"/>
      <c r="L64" s="378"/>
      <c r="M64" s="380"/>
      <c r="N64" s="380"/>
    </row>
    <row r="139" ht="13.5" customHeight="1" x14ac:dyDescent="0.35"/>
  </sheetData>
  <customSheetViews>
    <customSheetView guid="{002C1592-4318-42D8-A096-AF2DBA338F1F}" showPageBreaks="1" fitToPage="1" printArea="1" view="pageLayout" topLeftCell="A52">
      <selection activeCell="D48" sqref="D48"/>
      <pageMargins left="0" right="0" top="0" bottom="0" header="0" footer="0"/>
      <pageSetup paperSize="9" scale="59" orientation="landscape" r:id="rId1"/>
      <headerFooter alignWithMargins="0">
        <oddFooter>&amp;L&amp;"Times New Roman,Gras"&amp;9 15 July 2015&amp;"Times New Roman,Normal" - &amp;F - &amp;A&amp;R&amp;"Times New Roman,Normal"&amp;9&amp;P</oddFooter>
      </headerFooter>
    </customSheetView>
    <customSheetView guid="{A8F25874-A730-4985-839C-CCA107DCEFD9}" showPageBreaks="1" fitToPage="1" printArea="1" view="pageLayout" topLeftCell="A31">
      <selection activeCell="D48" sqref="D48"/>
      <pageMargins left="0" right="0" top="0" bottom="0" header="0" footer="0"/>
      <pageSetup paperSize="9" scale="59" orientation="landscape" r:id="rId2"/>
      <headerFooter alignWithMargins="0">
        <oddFooter>&amp;L&amp;"Times New Roman,Gras"&amp;9 15 July 2015&amp;"Times New Roman,Normal" - &amp;F - &amp;A&amp;R&amp;"Times New Roman,Normal"&amp;9&amp;P</oddFooter>
      </headerFooter>
    </customSheetView>
    <customSheetView guid="{BBF80EA9-250C-42FD-9B11-973890BFE352}" showPageBreaks="1" fitToPage="1" printArea="1" view="pageLayout">
      <selection activeCell="D48" sqref="D48"/>
      <pageMargins left="0" right="0" top="0" bottom="0" header="0" footer="0"/>
      <pageSetup paperSize="9" scale="58" orientation="landscape" r:id="rId3"/>
      <headerFooter alignWithMargins="0">
        <oddFooter>&amp;L&amp;"Times New Roman,Gras"&amp;9 15 July 2015&amp;"Times New Roman,Normal" - &amp;F - &amp;A&amp;R&amp;"Times New Roman,Normal"&amp;9&amp;P</oddFooter>
      </headerFooter>
    </customSheetView>
    <customSheetView guid="{1E00B525-B9D9-4017-A94D-AA07C0C3FDB0}" showPageBreaks="1" fitToPage="1" printArea="1" view="pageLayout" topLeftCell="A31">
      <selection activeCell="A49" sqref="A49"/>
      <pageMargins left="0" right="0" top="0" bottom="0" header="0" footer="0"/>
      <pageSetup paperSize="9" scale="58" orientation="landscape" r:id="rId4"/>
      <headerFooter alignWithMargins="0">
        <oddFooter>&amp;L&amp;"Times New Roman,Gras"&amp;9 15 July 2015&amp;"Times New Roman,Normal" - &amp;F - &amp;A&amp;R&amp;"Times New Roman,Normal"&amp;9&amp;P</oddFooter>
      </headerFooter>
    </customSheetView>
    <customSheetView guid="{C05E188B-6BA6-4ABA-A112-E2AD9C1E0129}" showPageBreaks="1" fitToPage="1" printArea="1" view="pageLayout" topLeftCell="A31">
      <selection activeCell="A48" sqref="A48"/>
      <pageMargins left="0" right="0" top="0" bottom="0" header="0" footer="0"/>
      <pageSetup paperSize="9" scale="58" orientation="landscape" r:id="rId5"/>
      <headerFooter alignWithMargins="0">
        <oddFooter>&amp;L&amp;"Times New Roman,Gras"&amp;9 15 July 2015&amp;"Times New Roman,Normal" - &amp;F - &amp;A&amp;R&amp;"Times New Roman,Normal"&amp;9&amp;P</oddFooter>
      </headerFooter>
    </customSheetView>
    <customSheetView guid="{B29F5B9E-13CA-4B1B-A84A-09DD19DA6EE6}" showPageBreaks="1" fitToPage="1" printArea="1" view="pageLayout" topLeftCell="A40">
      <selection activeCell="A63" sqref="A63"/>
      <pageMargins left="0" right="0" top="0" bottom="0" header="0" footer="0"/>
      <pageSetup paperSize="9" scale="59" orientation="landscape" r:id="rId6"/>
      <headerFooter alignWithMargins="0">
        <oddFooter>&amp;L&amp;"Times New Roman,Gras"&amp;9 15 July 2015&amp;"Times New Roman,Normal" - &amp;F - &amp;A&amp;R&amp;"Times New Roman,Normal"&amp;9&amp;P</oddFooter>
      </headerFooter>
    </customSheetView>
    <customSheetView guid="{7D1822CB-910C-49F3-9E3A-323FC9995E5E}" showPageBreaks="1" fitToPage="1" printArea="1" view="pageLayout" topLeftCell="A4">
      <selection activeCell="A19" sqref="A19"/>
      <pageMargins left="0" right="0" top="0" bottom="0" header="0" footer="0"/>
      <pageSetup paperSize="9" scale="10" orientation="landscape" r:id="rId7"/>
      <headerFooter alignWithMargins="0">
        <oddFooter>&amp;L&amp;"Times New Roman,Gras"&amp;9 2014&amp;"Times New Roman,Normal" - &amp;F - &amp;A&amp;R&amp;"Times New Roman,Normal"&amp;9&amp;P</oddFooter>
      </headerFooter>
    </customSheetView>
    <customSheetView guid="{DD21C11E-95A0-4B2F-A69B-5D437C3107CA}" scale="60" showPageBreaks="1" fitToPage="1" printArea="1" view="pageBreakPreview" topLeftCell="A10">
      <selection activeCell="A47" sqref="A47"/>
      <rowBreaks count="2" manualBreakCount="2">
        <brk id="32" max="12" man="1"/>
        <brk id="46" max="16383" man="1"/>
      </rowBreaks>
      <pageMargins left="0" right="0" top="0" bottom="0" header="0" footer="0"/>
      <pageSetup paperSize="9" scale="63" orientation="landscape" r:id="rId8"/>
      <headerFooter alignWithMargins="0">
        <oddFooter>&amp;L&amp;"Times New Roman,Bold"&amp;9 15 January 2016 &amp;"Times New Roman,Regular"
&amp;F - &amp;A&amp;R&amp;"Times New Roman,Regular"&amp;9&amp;P</oddFooter>
      </headerFooter>
    </customSheetView>
    <customSheetView guid="{4105BD77-F38D-4FDF-9BDD-6959B10BFE01}" showPageBreaks="1" fitToPage="1" printArea="1" view="pageLayout" topLeftCell="A22">
      <selection activeCell="B47" sqref="B47"/>
      <pageMargins left="0" right="0" top="0" bottom="0" header="0" footer="0"/>
      <pageSetup paperSize="9" scale="66" orientation="landscape" r:id="rId9"/>
      <headerFooter alignWithMargins="0">
        <oddFooter>&amp;L&amp;"Times New Roman,Gras"&amp;9 2014&amp;"Times New Roman,Normal" - &amp;F - &amp;A&amp;R&amp;"Times New Roman,Normal"&amp;9&amp;P</oddFooter>
      </headerFooter>
    </customSheetView>
    <customSheetView guid="{1594A48A-9790-4F88-B90E-8F1A33442BAE}" showPageBreaks="1" fitToPage="1" printArea="1" view="pageLayout">
      <selection activeCell="A54" sqref="A54"/>
      <pageMargins left="0" right="0" top="0" bottom="0" header="0" footer="0"/>
      <pageSetup paperSize="9" scale="66" orientation="landscape" r:id="rId10"/>
      <headerFooter alignWithMargins="0">
        <oddFooter>&amp;L&amp;"Times New Roman,Gras"&amp;9 2014&amp;"Times New Roman,Normal" - &amp;F - &amp;A&amp;R&amp;"Times New Roman,Normal"&amp;9&amp;P</oddFooter>
      </headerFooter>
    </customSheetView>
    <customSheetView guid="{C8562D89-56BB-4835-8E3A-41A0BD79D1DE}" showPageBreaks="1" fitToPage="1" printArea="1" view="pageLayout" topLeftCell="A16">
      <selection activeCell="A50" sqref="A50"/>
      <pageMargins left="0" right="0" top="0" bottom="0" header="0" footer="0"/>
      <pageSetup paperSize="9" scale="59" orientation="landscape" r:id="rId11"/>
      <headerFooter alignWithMargins="0">
        <oddFooter>&amp;L&amp;"Times New Roman,Gras"&amp;9 15 July 2015&amp;"Times New Roman,Normal" - &amp;F - &amp;A&amp;R&amp;"Times New Roman,Normal"&amp;9&amp;P</oddFooter>
      </headerFooter>
    </customSheetView>
    <customSheetView guid="{53AFCF8A-8896-4E12-AF28-429075CE3399}" showPageBreaks="1" fitToPage="1" printArea="1" view="pageLayout" topLeftCell="A28">
      <selection activeCell="C54" sqref="C54"/>
      <pageMargins left="0" right="0" top="0" bottom="0" header="0" footer="0"/>
      <pageSetup paperSize="9" orientation="landscape" r:id="rId12"/>
      <headerFooter alignWithMargins="0">
        <oddFooter>&amp;L&amp;"Times New Roman,Gras"&amp;9 15 January 2016&amp;"Times New Roman,Normal" - &amp;F - &amp;A&amp;R&amp;"Times New Roman,Normal"&amp;9&amp;P</oddFooter>
      </headerFooter>
    </customSheetView>
    <customSheetView guid="{D74B9048-40D8-4CF8-A62F-DA395DAACE1B}" showPageBreaks="1" fitToPage="1" printArea="1" view="pageLayout" topLeftCell="A4">
      <selection activeCell="A19" sqref="A19"/>
      <pageMargins left="0" right="0" top="0" bottom="0" header="0" footer="0"/>
      <pageSetup paperSize="9" scale="10" orientation="landscape" r:id="rId13"/>
      <headerFooter alignWithMargins="0">
        <oddFooter>&amp;L&amp;"Times New Roman,Gras"&amp;9 2014&amp;"Times New Roman,Normal" - &amp;F - &amp;A&amp;R&amp;"Times New Roman,Normal"&amp;9&amp;P</oddFooter>
      </headerFooter>
    </customSheetView>
    <customSheetView guid="{4A2E2DC5-FD85-4E49-9822-9412D5DDF126}" showPageBreaks="1" fitToPage="1" printArea="1" view="pageLayout">
      <selection activeCell="A16" sqref="A16:IV16"/>
      <pageMargins left="0" right="0" top="0" bottom="0" header="0" footer="0"/>
      <pageSetup paperSize="9" scale="29" orientation="landscape" r:id="rId14"/>
      <headerFooter alignWithMargins="0">
        <oddFooter>&amp;L&amp;"Times New Roman,Gras"&amp;9 15 July 2015&amp;"Times New Roman,Normal" - &amp;F - &amp;A&amp;R&amp;"Times New Roman,Normal"&amp;9&amp;P</oddFooter>
      </headerFooter>
    </customSheetView>
    <customSheetView guid="{A84D578C-AEC2-4698-9329-178C2FFE83CE}" showPageBreaks="1" fitToPage="1" printArea="1" view="pageLayout">
      <selection activeCell="D48" sqref="D48"/>
      <pageMargins left="0" right="0" top="0" bottom="0" header="0" footer="0"/>
      <pageSetup paperSize="9" scale="58" orientation="landscape" r:id="rId15"/>
      <headerFooter alignWithMargins="0">
        <oddFooter>&amp;L&amp;"Times New Roman,Gras"&amp;9 15 July 2015&amp;"Times New Roman,Normal" - &amp;F - &amp;A&amp;R&amp;"Times New Roman,Normal"&amp;9&amp;P</oddFooter>
      </headerFooter>
    </customSheetView>
    <customSheetView guid="{2EB73FB4-9F99-49A1-B28F-E6C960645722}" showPageBreaks="1" fitToPage="1" printArea="1" view="pageLayout" topLeftCell="A73">
      <selection activeCell="D48" sqref="D48"/>
      <pageMargins left="0" right="0" top="0" bottom="0" header="0" footer="0"/>
      <pageSetup paperSize="9" scale="58" orientation="landscape" r:id="rId16"/>
      <headerFooter alignWithMargins="0">
        <oddFooter>&amp;L&amp;"Times New Roman,Gras"&amp;9 15 July 2015&amp;"Times New Roman,Normal" - &amp;F - &amp;A&amp;R&amp;"Times New Roman,Normal"&amp;9&amp;P</oddFooter>
      </headerFooter>
    </customSheetView>
    <customSheetView guid="{E1DF5547-BB72-403D-9477-695885C059AC}" showPageBreaks="1" fitToPage="1" printArea="1" view="pageLayout" topLeftCell="A52">
      <selection activeCell="D48" sqref="D48"/>
      <pageMargins left="0" right="0" top="0" bottom="0" header="0" footer="0"/>
      <pageSetup paperSize="9" scale="59" orientation="landscape" r:id="rId17"/>
      <headerFooter alignWithMargins="0">
        <oddFooter>&amp;L&amp;"Times New Roman,Gras"&amp;9 15 July 2015&amp;"Times New Roman,Normal" - &amp;F - &amp;A&amp;R&amp;"Times New Roman,Normal"&amp;9&amp;P</oddFooter>
      </headerFooter>
    </customSheetView>
    <customSheetView guid="{A28D8248-1730-4A66-A3F5-C31237321844}" showPageBreaks="1" fitToPage="1" printArea="1" view="pageLayout" topLeftCell="A48">
      <selection activeCell="F48" sqref="F48"/>
      <pageMargins left="0" right="0" top="0" bottom="0" header="0" footer="0"/>
      <pageSetup paperSize="9" scale="59" orientation="landscape" r:id="rId18"/>
      <headerFooter alignWithMargins="0">
        <oddFooter>&amp;L&amp;"Times New Roman,Gras"&amp;9 15 July 2015&amp;"Times New Roman,Normal" - &amp;F - &amp;A&amp;R&amp;"Times New Roman,Normal"&amp;9&amp;P</oddFooter>
      </headerFooter>
    </customSheetView>
  </customSheetViews>
  <mergeCells count="2">
    <mergeCell ref="B2:F2"/>
    <mergeCell ref="L4:M4"/>
  </mergeCells>
  <pageMargins left="0.39370078740157483" right="0.19685039370078741" top="0.31496062992125984" bottom="0.19685039370078741" header="0.51181102362204722" footer="0.43307086614173229"/>
  <pageSetup paperSize="9" scale="59" orientation="landscape" r:id="rId19"/>
  <headerFooter alignWithMargins="0">
    <oddFooter>&amp;L&amp;"Times New Roman,Gras"&amp;9 15 July 2015&amp;"Times New Roman,Normal" - &amp;F - &amp;A&amp;R&amp;"Times New Roman,Normal"&amp;9&amp;P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J55"/>
  <sheetViews>
    <sheetView view="pageLayout" topLeftCell="A45" zoomScale="85" zoomScaleNormal="100" zoomScalePageLayoutView="85" workbookViewId="0">
      <selection activeCell="H73" sqref="H73"/>
    </sheetView>
  </sheetViews>
  <sheetFormatPr defaultColWidth="9.1328125" defaultRowHeight="12.75" x14ac:dyDescent="0.35"/>
  <cols>
    <col min="1" max="1" width="42.73046875" style="25" customWidth="1"/>
    <col min="2" max="3" width="11" style="21" customWidth="1"/>
    <col min="4" max="4" width="13.3984375" style="21" customWidth="1"/>
    <col min="5" max="5" width="14.3984375" style="21" customWidth="1"/>
    <col min="6" max="6" width="16.59765625" style="21" customWidth="1"/>
    <col min="7" max="8" width="11" style="21" customWidth="1"/>
    <col min="9" max="9" width="13.3984375" style="21" customWidth="1"/>
    <col min="10" max="10" width="10.86328125" style="21" customWidth="1"/>
    <col min="11" max="16384" width="9.1328125" style="21"/>
  </cols>
  <sheetData>
    <row r="1" spans="1:10" ht="13.15" x14ac:dyDescent="0.4">
      <c r="A1" s="379"/>
      <c r="B1" s="198" t="s">
        <v>13</v>
      </c>
      <c r="C1" s="199"/>
      <c r="D1" s="199"/>
      <c r="E1" s="200"/>
      <c r="F1" s="380"/>
      <c r="G1" s="201"/>
      <c r="H1" s="201"/>
      <c r="I1" s="201"/>
      <c r="J1" s="201"/>
    </row>
    <row r="2" spans="1:10" ht="13.15" x14ac:dyDescent="0.4">
      <c r="A2" s="381"/>
      <c r="B2" s="198" t="s">
        <v>14</v>
      </c>
      <c r="C2" s="199"/>
      <c r="D2" s="199"/>
      <c r="E2" s="417"/>
      <c r="F2" s="380"/>
      <c r="G2" s="201"/>
      <c r="H2" s="201"/>
      <c r="I2" s="201"/>
      <c r="J2" s="202"/>
    </row>
    <row r="3" spans="1:10" ht="13.15" x14ac:dyDescent="0.4">
      <c r="A3" s="381"/>
      <c r="B3" s="203"/>
      <c r="C3" s="204"/>
      <c r="D3" s="204"/>
      <c r="E3" s="205"/>
      <c r="F3" s="380"/>
      <c r="G3" s="206"/>
      <c r="H3" s="202"/>
      <c r="I3" s="202"/>
      <c r="J3" s="202"/>
    </row>
    <row r="4" spans="1:10" s="29" customFormat="1" ht="15" x14ac:dyDescent="0.35">
      <c r="A4" s="117" t="s">
        <v>78</v>
      </c>
      <c r="B4" s="207" t="s">
        <v>79</v>
      </c>
      <c r="C4" s="208"/>
      <c r="D4" s="208"/>
      <c r="E4" s="209"/>
      <c r="F4" s="210"/>
      <c r="G4" s="207" t="s">
        <v>80</v>
      </c>
      <c r="H4" s="208"/>
      <c r="I4" s="208"/>
      <c r="J4" s="209"/>
    </row>
    <row r="5" spans="1:10" s="29" customFormat="1" ht="26.65" thickBot="1" x14ac:dyDescent="0.4">
      <c r="A5" s="117"/>
      <c r="B5" s="211" t="s">
        <v>81</v>
      </c>
      <c r="C5" s="212"/>
      <c r="D5" s="212"/>
      <c r="E5" s="213"/>
      <c r="F5" s="214" t="s">
        <v>82</v>
      </c>
      <c r="G5" s="211" t="s">
        <v>81</v>
      </c>
      <c r="H5" s="212"/>
      <c r="I5" s="212"/>
      <c r="J5" s="213"/>
    </row>
    <row r="6" spans="1:10" s="228" customFormat="1" ht="36" customHeight="1" x14ac:dyDescent="0.35">
      <c r="A6" s="195" t="s">
        <v>18</v>
      </c>
      <c r="B6" s="196" t="s">
        <v>19</v>
      </c>
      <c r="C6" s="196" t="s">
        <v>20</v>
      </c>
      <c r="D6" s="89" t="s">
        <v>21</v>
      </c>
      <c r="E6" s="90" t="s">
        <v>22</v>
      </c>
      <c r="F6" s="197" t="s">
        <v>22</v>
      </c>
      <c r="G6" s="196" t="s">
        <v>19</v>
      </c>
      <c r="H6" s="196" t="s">
        <v>20</v>
      </c>
      <c r="I6" s="89" t="s">
        <v>21</v>
      </c>
      <c r="J6" s="90" t="s">
        <v>22</v>
      </c>
    </row>
    <row r="7" spans="1:10" ht="13.15" x14ac:dyDescent="0.4">
      <c r="A7" s="1" t="s">
        <v>26</v>
      </c>
      <c r="B7" s="2"/>
      <c r="C7" s="215"/>
      <c r="D7" s="215"/>
      <c r="E7" s="203"/>
      <c r="F7" s="418"/>
      <c r="G7" s="41"/>
      <c r="H7" s="215"/>
      <c r="I7" s="215"/>
      <c r="J7" s="215"/>
    </row>
    <row r="8" spans="1:10" x14ac:dyDescent="0.35">
      <c r="A8" s="419" t="s">
        <v>83</v>
      </c>
      <c r="B8" s="386"/>
      <c r="C8" s="420"/>
      <c r="D8" s="420"/>
      <c r="E8" s="421"/>
      <c r="F8" s="418"/>
      <c r="G8" s="389"/>
      <c r="H8" s="420"/>
      <c r="I8" s="420"/>
      <c r="J8" s="420"/>
    </row>
    <row r="9" spans="1:10" x14ac:dyDescent="0.35">
      <c r="A9" s="419" t="s">
        <v>28</v>
      </c>
      <c r="B9" s="386" t="s">
        <v>29</v>
      </c>
      <c r="C9" s="420"/>
      <c r="D9" s="420"/>
      <c r="E9" s="421"/>
      <c r="F9" s="418"/>
      <c r="G9" s="386" t="s">
        <v>29</v>
      </c>
      <c r="H9" s="420"/>
      <c r="I9" s="420"/>
      <c r="J9" s="420"/>
    </row>
    <row r="10" spans="1:10" x14ac:dyDescent="0.35">
      <c r="A10" s="419" t="s">
        <v>84</v>
      </c>
      <c r="B10" s="386" t="s">
        <v>29</v>
      </c>
      <c r="C10" s="420"/>
      <c r="D10" s="420"/>
      <c r="E10" s="421"/>
      <c r="F10" s="418"/>
      <c r="G10" s="386" t="s">
        <v>29</v>
      </c>
      <c r="H10" s="420"/>
      <c r="I10" s="420"/>
      <c r="J10" s="420"/>
    </row>
    <row r="11" spans="1:10" x14ac:dyDescent="0.35">
      <c r="A11" s="419" t="s">
        <v>85</v>
      </c>
      <c r="B11" s="386" t="s">
        <v>29</v>
      </c>
      <c r="C11" s="420"/>
      <c r="D11" s="420"/>
      <c r="E11" s="421"/>
      <c r="F11" s="418"/>
      <c r="G11" s="386" t="s">
        <v>29</v>
      </c>
      <c r="H11" s="420"/>
      <c r="I11" s="420"/>
      <c r="J11" s="420"/>
    </row>
    <row r="12" spans="1:10" x14ac:dyDescent="0.35">
      <c r="A12" s="419" t="s">
        <v>32</v>
      </c>
      <c r="B12" s="386"/>
      <c r="C12" s="420"/>
      <c r="D12" s="420"/>
      <c r="E12" s="421"/>
      <c r="F12" s="418"/>
      <c r="G12" s="386"/>
      <c r="H12" s="420"/>
      <c r="I12" s="420"/>
      <c r="J12" s="420"/>
    </row>
    <row r="13" spans="1:10" x14ac:dyDescent="0.35">
      <c r="A13" s="419" t="s">
        <v>33</v>
      </c>
      <c r="B13" s="386" t="s">
        <v>34</v>
      </c>
      <c r="C13" s="420"/>
      <c r="D13" s="420"/>
      <c r="E13" s="421"/>
      <c r="F13" s="418"/>
      <c r="G13" s="386" t="s">
        <v>34</v>
      </c>
      <c r="H13" s="420"/>
      <c r="I13" s="420"/>
      <c r="J13" s="420"/>
    </row>
    <row r="14" spans="1:10" x14ac:dyDescent="0.35">
      <c r="A14" s="419" t="s">
        <v>35</v>
      </c>
      <c r="B14" s="386" t="s">
        <v>34</v>
      </c>
      <c r="C14" s="420"/>
      <c r="D14" s="420"/>
      <c r="E14" s="421"/>
      <c r="F14" s="418"/>
      <c r="G14" s="386" t="s">
        <v>34</v>
      </c>
      <c r="H14" s="420"/>
      <c r="I14" s="420"/>
      <c r="J14" s="420"/>
    </row>
    <row r="15" spans="1:10" x14ac:dyDescent="0.35">
      <c r="A15" s="419" t="s">
        <v>36</v>
      </c>
      <c r="B15" s="386" t="s">
        <v>34</v>
      </c>
      <c r="C15" s="420"/>
      <c r="D15" s="420"/>
      <c r="E15" s="421"/>
      <c r="F15" s="418"/>
      <c r="G15" s="386" t="s">
        <v>34</v>
      </c>
      <c r="H15" s="420"/>
      <c r="I15" s="420"/>
      <c r="J15" s="420"/>
    </row>
    <row r="16" spans="1:10" ht="13.15" x14ac:dyDescent="0.4">
      <c r="A16" s="3" t="s">
        <v>37</v>
      </c>
      <c r="B16" s="4"/>
      <c r="C16" s="216"/>
      <c r="D16" s="217"/>
      <c r="E16" s="218"/>
      <c r="F16" s="219"/>
      <c r="G16" s="47"/>
      <c r="H16" s="216"/>
      <c r="I16" s="217"/>
      <c r="J16" s="217"/>
    </row>
    <row r="17" spans="1:10" ht="13.15" x14ac:dyDescent="0.4">
      <c r="A17" s="1" t="s">
        <v>38</v>
      </c>
      <c r="B17" s="2"/>
      <c r="C17" s="215"/>
      <c r="D17" s="215"/>
      <c r="E17" s="203"/>
      <c r="F17" s="418"/>
      <c r="G17" s="41"/>
      <c r="H17" s="215"/>
      <c r="I17" s="215"/>
      <c r="J17" s="215"/>
    </row>
    <row r="18" spans="1:10" x14ac:dyDescent="0.35">
      <c r="A18" s="419" t="s">
        <v>39</v>
      </c>
      <c r="B18" s="386" t="s">
        <v>40</v>
      </c>
      <c r="C18" s="420"/>
      <c r="D18" s="420"/>
      <c r="E18" s="421"/>
      <c r="F18" s="418"/>
      <c r="G18" s="386" t="s">
        <v>40</v>
      </c>
      <c r="H18" s="420"/>
      <c r="I18" s="420"/>
      <c r="J18" s="420"/>
    </row>
    <row r="19" spans="1:10" x14ac:dyDescent="0.35">
      <c r="A19" s="419" t="s">
        <v>41</v>
      </c>
      <c r="B19" s="386" t="s">
        <v>29</v>
      </c>
      <c r="C19" s="420"/>
      <c r="D19" s="420"/>
      <c r="E19" s="421"/>
      <c r="F19" s="418"/>
      <c r="G19" s="386" t="s">
        <v>29</v>
      </c>
      <c r="H19" s="420"/>
      <c r="I19" s="420"/>
      <c r="J19" s="420"/>
    </row>
    <row r="20" spans="1:10" ht="13.15" x14ac:dyDescent="0.4">
      <c r="A20" s="3" t="s">
        <v>42</v>
      </c>
      <c r="B20" s="4"/>
      <c r="C20" s="216"/>
      <c r="D20" s="216"/>
      <c r="E20" s="218"/>
      <c r="F20" s="219"/>
      <c r="G20" s="47"/>
      <c r="H20" s="216"/>
      <c r="I20" s="216"/>
      <c r="J20" s="217"/>
    </row>
    <row r="21" spans="1:10" ht="13.15" x14ac:dyDescent="0.4">
      <c r="A21" s="1" t="s">
        <v>43</v>
      </c>
      <c r="B21" s="2"/>
      <c r="C21" s="215"/>
      <c r="D21" s="215"/>
      <c r="E21" s="203"/>
      <c r="F21" s="418"/>
      <c r="G21" s="41"/>
      <c r="H21" s="215"/>
      <c r="I21" s="215"/>
      <c r="J21" s="215"/>
    </row>
    <row r="22" spans="1:10" x14ac:dyDescent="0.35">
      <c r="A22" s="419" t="s">
        <v>44</v>
      </c>
      <c r="B22" s="386" t="s">
        <v>45</v>
      </c>
      <c r="C22" s="420"/>
      <c r="D22" s="420"/>
      <c r="E22" s="421"/>
      <c r="F22" s="418"/>
      <c r="G22" s="386" t="s">
        <v>45</v>
      </c>
      <c r="H22" s="420"/>
      <c r="I22" s="420"/>
      <c r="J22" s="420"/>
    </row>
    <row r="23" spans="1:10" x14ac:dyDescent="0.35">
      <c r="A23" s="419" t="s">
        <v>46</v>
      </c>
      <c r="B23" s="386"/>
      <c r="C23" s="420"/>
      <c r="D23" s="420"/>
      <c r="E23" s="421"/>
      <c r="F23" s="418"/>
      <c r="G23" s="389"/>
      <c r="H23" s="420"/>
      <c r="I23" s="420"/>
      <c r="J23" s="420"/>
    </row>
    <row r="24" spans="1:10" x14ac:dyDescent="0.35">
      <c r="A24" s="419" t="s">
        <v>86</v>
      </c>
      <c r="B24" s="386"/>
      <c r="C24" s="420"/>
      <c r="D24" s="420"/>
      <c r="E24" s="421"/>
      <c r="F24" s="418"/>
      <c r="G24" s="389"/>
      <c r="H24" s="420"/>
      <c r="I24" s="420"/>
      <c r="J24" s="420"/>
    </row>
    <row r="25" spans="1:10" x14ac:dyDescent="0.35">
      <c r="A25" s="419" t="s">
        <v>48</v>
      </c>
      <c r="B25" s="386"/>
      <c r="C25" s="420"/>
      <c r="D25" s="420"/>
      <c r="E25" s="421"/>
      <c r="F25" s="418"/>
      <c r="G25" s="389"/>
      <c r="H25" s="420"/>
      <c r="I25" s="420"/>
      <c r="J25" s="420"/>
    </row>
    <row r="26" spans="1:10" x14ac:dyDescent="0.35">
      <c r="A26" s="419" t="s">
        <v>49</v>
      </c>
      <c r="B26" s="386"/>
      <c r="C26" s="420"/>
      <c r="D26" s="420"/>
      <c r="E26" s="421"/>
      <c r="F26" s="418"/>
      <c r="G26" s="389"/>
      <c r="H26" s="420"/>
      <c r="I26" s="420"/>
      <c r="J26" s="420"/>
    </row>
    <row r="27" spans="1:10" ht="13.15" x14ac:dyDescent="0.4">
      <c r="A27" s="3" t="s">
        <v>50</v>
      </c>
      <c r="B27" s="4"/>
      <c r="C27" s="216"/>
      <c r="D27" s="216"/>
      <c r="E27" s="218"/>
      <c r="F27" s="219"/>
      <c r="G27" s="47"/>
      <c r="H27" s="216"/>
      <c r="I27" s="216"/>
      <c r="J27" s="217"/>
    </row>
    <row r="28" spans="1:10" ht="13.15" x14ac:dyDescent="0.4">
      <c r="A28" s="1" t="s">
        <v>51</v>
      </c>
      <c r="B28" s="386"/>
      <c r="C28" s="420"/>
      <c r="D28" s="420"/>
      <c r="E28" s="421"/>
      <c r="F28" s="418"/>
      <c r="G28" s="389"/>
      <c r="H28" s="420"/>
      <c r="I28" s="420"/>
      <c r="J28" s="420"/>
    </row>
    <row r="29" spans="1:10" x14ac:dyDescent="0.35">
      <c r="A29" s="419" t="s">
        <v>52</v>
      </c>
      <c r="B29" s="386" t="s">
        <v>29</v>
      </c>
      <c r="C29" s="420"/>
      <c r="D29" s="420"/>
      <c r="E29" s="421"/>
      <c r="F29" s="418"/>
      <c r="G29" s="386" t="s">
        <v>29</v>
      </c>
      <c r="H29" s="420"/>
      <c r="I29" s="420"/>
      <c r="J29" s="420"/>
    </row>
    <row r="30" spans="1:10" x14ac:dyDescent="0.35">
      <c r="A30" s="419" t="s">
        <v>53</v>
      </c>
      <c r="B30" s="386" t="s">
        <v>29</v>
      </c>
      <c r="C30" s="420"/>
      <c r="D30" s="420"/>
      <c r="E30" s="421"/>
      <c r="F30" s="418"/>
      <c r="G30" s="386" t="s">
        <v>29</v>
      </c>
      <c r="H30" s="420"/>
      <c r="I30" s="420"/>
      <c r="J30" s="420"/>
    </row>
    <row r="31" spans="1:10" x14ac:dyDescent="0.35">
      <c r="A31" s="419" t="s">
        <v>54</v>
      </c>
      <c r="B31" s="386" t="s">
        <v>29</v>
      </c>
      <c r="C31" s="420"/>
      <c r="D31" s="420"/>
      <c r="E31" s="421"/>
      <c r="F31" s="418"/>
      <c r="G31" s="386" t="s">
        <v>29</v>
      </c>
      <c r="H31" s="420"/>
      <c r="I31" s="420"/>
      <c r="J31" s="420"/>
    </row>
    <row r="32" spans="1:10" ht="26.25" customHeight="1" x14ac:dyDescent="0.35">
      <c r="A32" s="419" t="s">
        <v>55</v>
      </c>
      <c r="B32" s="386" t="s">
        <v>29</v>
      </c>
      <c r="C32" s="420"/>
      <c r="D32" s="420"/>
      <c r="E32" s="421"/>
      <c r="F32" s="418"/>
      <c r="G32" s="386" t="s">
        <v>29</v>
      </c>
      <c r="H32" s="420"/>
      <c r="I32" s="420"/>
      <c r="J32" s="420"/>
    </row>
    <row r="33" spans="1:244" ht="13.15" x14ac:dyDescent="0.4">
      <c r="A33" s="3" t="s">
        <v>56</v>
      </c>
      <c r="B33" s="5"/>
      <c r="C33" s="220"/>
      <c r="D33" s="220"/>
      <c r="E33" s="218"/>
      <c r="F33" s="217"/>
      <c r="G33" s="49"/>
      <c r="H33" s="220"/>
      <c r="I33" s="220"/>
      <c r="J33" s="217"/>
      <c r="K33" s="380"/>
      <c r="L33" s="380"/>
      <c r="M33" s="380"/>
      <c r="N33" s="380"/>
      <c r="O33" s="380"/>
      <c r="P33" s="380"/>
      <c r="Q33" s="380"/>
      <c r="R33" s="380"/>
      <c r="S33" s="380"/>
      <c r="T33" s="380"/>
      <c r="U33" s="380"/>
      <c r="V33" s="380"/>
      <c r="W33" s="380"/>
      <c r="X33" s="380"/>
      <c r="Y33" s="380"/>
      <c r="Z33" s="380"/>
      <c r="AA33" s="380"/>
      <c r="AB33" s="380"/>
      <c r="AC33" s="380"/>
      <c r="AD33" s="380"/>
      <c r="AE33" s="380"/>
      <c r="AF33" s="380"/>
      <c r="AG33" s="380"/>
      <c r="AH33" s="380"/>
      <c r="AI33" s="380"/>
      <c r="AJ33" s="380"/>
      <c r="AK33" s="380"/>
      <c r="AL33" s="380"/>
      <c r="AM33" s="380"/>
      <c r="AN33" s="380"/>
      <c r="AO33" s="380"/>
      <c r="AP33" s="380"/>
      <c r="AQ33" s="380"/>
      <c r="AR33" s="380"/>
      <c r="AS33" s="380"/>
      <c r="AT33" s="380"/>
      <c r="AU33" s="380"/>
      <c r="AV33" s="380"/>
      <c r="AW33" s="380"/>
      <c r="AX33" s="380"/>
      <c r="AY33" s="380"/>
      <c r="AZ33" s="380"/>
      <c r="BA33" s="380"/>
      <c r="BB33" s="380"/>
      <c r="BC33" s="380"/>
      <c r="BD33" s="380"/>
      <c r="BE33" s="380"/>
      <c r="BF33" s="380"/>
      <c r="BG33" s="380"/>
      <c r="BH33" s="380"/>
      <c r="BI33" s="380"/>
      <c r="BJ33" s="380"/>
      <c r="BK33" s="380"/>
      <c r="BL33" s="380"/>
      <c r="BM33" s="380"/>
      <c r="BN33" s="380"/>
      <c r="BO33" s="380"/>
      <c r="BP33" s="380"/>
      <c r="BQ33" s="380"/>
      <c r="BR33" s="380"/>
      <c r="BS33" s="380"/>
      <c r="BT33" s="380"/>
      <c r="BU33" s="380"/>
      <c r="BV33" s="380"/>
      <c r="BW33" s="380"/>
      <c r="BX33" s="380"/>
      <c r="BY33" s="380"/>
      <c r="BZ33" s="380"/>
      <c r="CA33" s="380"/>
      <c r="CB33" s="380"/>
      <c r="CC33" s="380"/>
      <c r="CD33" s="380"/>
      <c r="CE33" s="380"/>
      <c r="CF33" s="380"/>
      <c r="CG33" s="380"/>
      <c r="CH33" s="380"/>
      <c r="CI33" s="380"/>
      <c r="CJ33" s="380"/>
      <c r="CK33" s="380"/>
      <c r="CL33" s="380"/>
      <c r="CM33" s="380"/>
      <c r="CN33" s="380"/>
      <c r="CO33" s="380"/>
      <c r="CP33" s="380"/>
      <c r="CQ33" s="380"/>
      <c r="CR33" s="380"/>
      <c r="CS33" s="380"/>
      <c r="CT33" s="380"/>
      <c r="CU33" s="380"/>
      <c r="CV33" s="380"/>
      <c r="CW33" s="380"/>
      <c r="CX33" s="380"/>
      <c r="CY33" s="380"/>
      <c r="CZ33" s="380"/>
      <c r="DA33" s="380"/>
      <c r="DB33" s="380"/>
      <c r="DC33" s="380"/>
      <c r="DD33" s="380"/>
      <c r="DE33" s="380"/>
      <c r="DF33" s="380"/>
      <c r="DG33" s="380"/>
      <c r="DH33" s="380"/>
      <c r="DI33" s="380"/>
      <c r="DJ33" s="380"/>
      <c r="DK33" s="380"/>
      <c r="DL33" s="380"/>
      <c r="DM33" s="380"/>
      <c r="DN33" s="380"/>
      <c r="DO33" s="380"/>
      <c r="DP33" s="380"/>
      <c r="DQ33" s="380"/>
      <c r="DR33" s="380"/>
      <c r="DS33" s="380"/>
      <c r="DT33" s="380"/>
      <c r="DU33" s="380"/>
      <c r="DV33" s="380"/>
      <c r="DW33" s="380"/>
      <c r="DX33" s="380"/>
      <c r="DY33" s="380"/>
      <c r="DZ33" s="380"/>
      <c r="EA33" s="380"/>
      <c r="EB33" s="380"/>
      <c r="EC33" s="380"/>
      <c r="ED33" s="380"/>
      <c r="EE33" s="380"/>
      <c r="EF33" s="380"/>
      <c r="EG33" s="380"/>
      <c r="EH33" s="380"/>
      <c r="EI33" s="380"/>
      <c r="EJ33" s="380"/>
      <c r="EK33" s="380"/>
      <c r="EL33" s="380"/>
      <c r="EM33" s="380"/>
      <c r="EN33" s="380"/>
      <c r="EO33" s="380"/>
      <c r="EP33" s="380"/>
      <c r="EQ33" s="380"/>
      <c r="ER33" s="380"/>
      <c r="ES33" s="380"/>
      <c r="ET33" s="380"/>
      <c r="EU33" s="380"/>
      <c r="EV33" s="380"/>
      <c r="EW33" s="380"/>
      <c r="EX33" s="380"/>
      <c r="EY33" s="380"/>
      <c r="EZ33" s="380"/>
      <c r="FA33" s="380"/>
      <c r="FB33" s="380"/>
      <c r="FC33" s="380"/>
      <c r="FD33" s="380"/>
      <c r="FE33" s="380"/>
      <c r="FF33" s="380"/>
      <c r="FG33" s="380"/>
      <c r="FH33" s="380"/>
      <c r="FI33" s="380"/>
      <c r="FJ33" s="380"/>
      <c r="FK33" s="380"/>
      <c r="FL33" s="380"/>
      <c r="FM33" s="380"/>
      <c r="FN33" s="380"/>
      <c r="FO33" s="380"/>
      <c r="FP33" s="380"/>
      <c r="FQ33" s="380"/>
      <c r="FR33" s="380"/>
      <c r="FS33" s="380"/>
      <c r="FT33" s="380"/>
      <c r="FU33" s="380"/>
      <c r="FV33" s="380"/>
      <c r="FW33" s="380"/>
      <c r="FX33" s="380"/>
      <c r="FY33" s="380"/>
      <c r="FZ33" s="380"/>
      <c r="GA33" s="380"/>
      <c r="GB33" s="380"/>
      <c r="GC33" s="380"/>
      <c r="GD33" s="380"/>
      <c r="GE33" s="380"/>
      <c r="GF33" s="380"/>
      <c r="GG33" s="380"/>
      <c r="GH33" s="380"/>
      <c r="GI33" s="380"/>
      <c r="GJ33" s="380"/>
      <c r="GK33" s="380"/>
      <c r="GL33" s="380"/>
      <c r="GM33" s="380"/>
      <c r="GN33" s="380"/>
      <c r="GO33" s="380"/>
      <c r="GP33" s="380"/>
      <c r="GQ33" s="380"/>
      <c r="GR33" s="380"/>
      <c r="GS33" s="380"/>
      <c r="GT33" s="380"/>
      <c r="GU33" s="380"/>
      <c r="GV33" s="380"/>
      <c r="GW33" s="380"/>
      <c r="GX33" s="380"/>
      <c r="GY33" s="380"/>
      <c r="GZ33" s="380"/>
      <c r="HA33" s="380"/>
      <c r="HB33" s="380"/>
      <c r="HC33" s="380"/>
      <c r="HD33" s="380"/>
      <c r="HE33" s="380"/>
      <c r="HF33" s="380"/>
      <c r="HG33" s="380"/>
      <c r="HH33" s="380"/>
      <c r="HI33" s="380"/>
      <c r="HJ33" s="380"/>
      <c r="HK33" s="380"/>
      <c r="HL33" s="380"/>
      <c r="HM33" s="380"/>
      <c r="HN33" s="380"/>
      <c r="HO33" s="380"/>
      <c r="HP33" s="380"/>
      <c r="HQ33" s="380"/>
      <c r="HR33" s="380"/>
      <c r="HS33" s="380"/>
      <c r="HT33" s="380"/>
      <c r="HU33" s="380"/>
      <c r="HV33" s="380"/>
      <c r="HW33" s="380"/>
      <c r="HX33" s="380"/>
      <c r="HY33" s="380"/>
      <c r="HZ33" s="380"/>
      <c r="IA33" s="380"/>
      <c r="IB33" s="380"/>
      <c r="IC33" s="380"/>
      <c r="ID33" s="380"/>
      <c r="IE33" s="380"/>
      <c r="IF33" s="380"/>
      <c r="IG33" s="380"/>
      <c r="IH33" s="380"/>
      <c r="II33" s="380"/>
      <c r="IJ33" s="380"/>
    </row>
    <row r="34" spans="1:244" ht="13.15" x14ac:dyDescent="0.4">
      <c r="A34" s="1" t="s">
        <v>57</v>
      </c>
      <c r="B34" s="2"/>
      <c r="C34" s="215"/>
      <c r="D34" s="215"/>
      <c r="E34" s="203"/>
      <c r="F34" s="418"/>
      <c r="G34" s="41"/>
      <c r="H34" s="215"/>
      <c r="I34" s="215"/>
      <c r="J34" s="215"/>
      <c r="K34" s="380"/>
      <c r="L34" s="380"/>
      <c r="M34" s="380"/>
      <c r="N34" s="380"/>
      <c r="O34" s="380"/>
      <c r="P34" s="380"/>
      <c r="Q34" s="380"/>
      <c r="R34" s="380"/>
      <c r="S34" s="380"/>
      <c r="T34" s="380"/>
      <c r="U34" s="380"/>
      <c r="V34" s="380"/>
      <c r="W34" s="380"/>
      <c r="X34" s="380"/>
      <c r="Y34" s="380"/>
      <c r="Z34" s="380"/>
      <c r="AA34" s="380"/>
      <c r="AB34" s="380"/>
      <c r="AC34" s="380"/>
      <c r="AD34" s="380"/>
      <c r="AE34" s="380"/>
      <c r="AF34" s="380"/>
      <c r="AG34" s="380"/>
      <c r="AH34" s="380"/>
      <c r="AI34" s="380"/>
      <c r="AJ34" s="380"/>
      <c r="AK34" s="380"/>
      <c r="AL34" s="380"/>
      <c r="AM34" s="380"/>
      <c r="AN34" s="380"/>
      <c r="AO34" s="380"/>
      <c r="AP34" s="380"/>
      <c r="AQ34" s="380"/>
      <c r="AR34" s="380"/>
      <c r="AS34" s="380"/>
      <c r="AT34" s="380"/>
      <c r="AU34" s="380"/>
      <c r="AV34" s="380"/>
      <c r="AW34" s="380"/>
      <c r="AX34" s="380"/>
      <c r="AY34" s="380"/>
      <c r="AZ34" s="380"/>
      <c r="BA34" s="380"/>
      <c r="BB34" s="380"/>
      <c r="BC34" s="380"/>
      <c r="BD34" s="380"/>
      <c r="BE34" s="380"/>
      <c r="BF34" s="380"/>
      <c r="BG34" s="380"/>
      <c r="BH34" s="380"/>
      <c r="BI34" s="380"/>
      <c r="BJ34" s="380"/>
      <c r="BK34" s="380"/>
      <c r="BL34" s="380"/>
      <c r="BM34" s="380"/>
      <c r="BN34" s="380"/>
      <c r="BO34" s="380"/>
      <c r="BP34" s="380"/>
      <c r="BQ34" s="380"/>
      <c r="BR34" s="380"/>
      <c r="BS34" s="380"/>
      <c r="BT34" s="380"/>
      <c r="BU34" s="380"/>
      <c r="BV34" s="380"/>
      <c r="BW34" s="380"/>
      <c r="BX34" s="380"/>
      <c r="BY34" s="380"/>
      <c r="BZ34" s="380"/>
      <c r="CA34" s="380"/>
      <c r="CB34" s="380"/>
      <c r="CC34" s="380"/>
      <c r="CD34" s="380"/>
      <c r="CE34" s="380"/>
      <c r="CF34" s="380"/>
      <c r="CG34" s="380"/>
      <c r="CH34" s="380"/>
      <c r="CI34" s="380"/>
      <c r="CJ34" s="380"/>
      <c r="CK34" s="380"/>
      <c r="CL34" s="380"/>
      <c r="CM34" s="380"/>
      <c r="CN34" s="380"/>
      <c r="CO34" s="380"/>
      <c r="CP34" s="380"/>
      <c r="CQ34" s="380"/>
      <c r="CR34" s="380"/>
      <c r="CS34" s="380"/>
      <c r="CT34" s="380"/>
      <c r="CU34" s="380"/>
      <c r="CV34" s="380"/>
      <c r="CW34" s="380"/>
      <c r="CX34" s="380"/>
      <c r="CY34" s="380"/>
      <c r="CZ34" s="380"/>
      <c r="DA34" s="380"/>
      <c r="DB34" s="380"/>
      <c r="DC34" s="380"/>
      <c r="DD34" s="380"/>
      <c r="DE34" s="380"/>
      <c r="DF34" s="380"/>
      <c r="DG34" s="380"/>
      <c r="DH34" s="380"/>
      <c r="DI34" s="380"/>
      <c r="DJ34" s="380"/>
      <c r="DK34" s="380"/>
      <c r="DL34" s="380"/>
      <c r="DM34" s="380"/>
      <c r="DN34" s="380"/>
      <c r="DO34" s="380"/>
      <c r="DP34" s="380"/>
      <c r="DQ34" s="380"/>
      <c r="DR34" s="380"/>
      <c r="DS34" s="380"/>
      <c r="DT34" s="380"/>
      <c r="DU34" s="380"/>
      <c r="DV34" s="380"/>
      <c r="DW34" s="380"/>
      <c r="DX34" s="380"/>
      <c r="DY34" s="380"/>
      <c r="DZ34" s="380"/>
      <c r="EA34" s="380"/>
      <c r="EB34" s="380"/>
      <c r="EC34" s="380"/>
      <c r="ED34" s="380"/>
      <c r="EE34" s="380"/>
      <c r="EF34" s="380"/>
      <c r="EG34" s="380"/>
      <c r="EH34" s="380"/>
      <c r="EI34" s="380"/>
      <c r="EJ34" s="380"/>
      <c r="EK34" s="380"/>
      <c r="EL34" s="380"/>
      <c r="EM34" s="380"/>
      <c r="EN34" s="380"/>
      <c r="EO34" s="380"/>
      <c r="EP34" s="380"/>
      <c r="EQ34" s="380"/>
      <c r="ER34" s="380"/>
      <c r="ES34" s="380"/>
      <c r="ET34" s="380"/>
      <c r="EU34" s="380"/>
      <c r="EV34" s="380"/>
      <c r="EW34" s="380"/>
      <c r="EX34" s="380"/>
      <c r="EY34" s="380"/>
      <c r="EZ34" s="380"/>
      <c r="FA34" s="380"/>
      <c r="FB34" s="380"/>
      <c r="FC34" s="380"/>
      <c r="FD34" s="380"/>
      <c r="FE34" s="380"/>
      <c r="FF34" s="380"/>
      <c r="FG34" s="380"/>
      <c r="FH34" s="380"/>
      <c r="FI34" s="380"/>
      <c r="FJ34" s="380"/>
      <c r="FK34" s="380"/>
      <c r="FL34" s="380"/>
      <c r="FM34" s="380"/>
      <c r="FN34" s="380"/>
      <c r="FO34" s="380"/>
      <c r="FP34" s="380"/>
      <c r="FQ34" s="380"/>
      <c r="FR34" s="380"/>
      <c r="FS34" s="380"/>
      <c r="FT34" s="380"/>
      <c r="FU34" s="380"/>
      <c r="FV34" s="380"/>
      <c r="FW34" s="380"/>
      <c r="FX34" s="380"/>
      <c r="FY34" s="380"/>
      <c r="FZ34" s="380"/>
      <c r="GA34" s="380"/>
      <c r="GB34" s="380"/>
      <c r="GC34" s="380"/>
      <c r="GD34" s="380"/>
      <c r="GE34" s="380"/>
      <c r="GF34" s="380"/>
      <c r="GG34" s="380"/>
      <c r="GH34" s="380"/>
      <c r="GI34" s="380"/>
      <c r="GJ34" s="380"/>
      <c r="GK34" s="380"/>
      <c r="GL34" s="380"/>
      <c r="GM34" s="380"/>
      <c r="GN34" s="380"/>
      <c r="GO34" s="380"/>
      <c r="GP34" s="380"/>
      <c r="GQ34" s="380"/>
      <c r="GR34" s="380"/>
      <c r="GS34" s="380"/>
      <c r="GT34" s="380"/>
      <c r="GU34" s="380"/>
      <c r="GV34" s="380"/>
      <c r="GW34" s="380"/>
      <c r="GX34" s="380"/>
      <c r="GY34" s="380"/>
      <c r="GZ34" s="380"/>
      <c r="HA34" s="380"/>
      <c r="HB34" s="380"/>
      <c r="HC34" s="380"/>
      <c r="HD34" s="380"/>
      <c r="HE34" s="380"/>
      <c r="HF34" s="380"/>
      <c r="HG34" s="380"/>
      <c r="HH34" s="380"/>
      <c r="HI34" s="380"/>
      <c r="HJ34" s="380"/>
      <c r="HK34" s="380"/>
      <c r="HL34" s="380"/>
      <c r="HM34" s="380"/>
      <c r="HN34" s="380"/>
      <c r="HO34" s="380"/>
      <c r="HP34" s="380"/>
      <c r="HQ34" s="380"/>
      <c r="HR34" s="380"/>
      <c r="HS34" s="380"/>
      <c r="HT34" s="380"/>
      <c r="HU34" s="380"/>
      <c r="HV34" s="380"/>
      <c r="HW34" s="380"/>
      <c r="HX34" s="380"/>
      <c r="HY34" s="380"/>
      <c r="HZ34" s="380"/>
      <c r="IA34" s="380"/>
      <c r="IB34" s="380"/>
      <c r="IC34" s="380"/>
      <c r="ID34" s="380"/>
      <c r="IE34" s="380"/>
      <c r="IF34" s="380"/>
      <c r="IG34" s="380"/>
      <c r="IH34" s="380"/>
      <c r="II34" s="380"/>
      <c r="IJ34" s="380"/>
    </row>
    <row r="35" spans="1:244" x14ac:dyDescent="0.35">
      <c r="A35" s="419" t="s">
        <v>58</v>
      </c>
      <c r="B35" s="386"/>
      <c r="C35" s="420"/>
      <c r="D35" s="420"/>
      <c r="E35" s="421"/>
      <c r="F35" s="418"/>
      <c r="G35" s="389"/>
      <c r="H35" s="420"/>
      <c r="I35" s="420"/>
      <c r="J35" s="420"/>
      <c r="K35" s="380"/>
      <c r="L35" s="380"/>
      <c r="M35" s="380"/>
      <c r="N35" s="380"/>
      <c r="O35" s="380"/>
      <c r="P35" s="380"/>
      <c r="Q35" s="380"/>
      <c r="R35" s="380"/>
      <c r="S35" s="380"/>
      <c r="T35" s="380"/>
      <c r="U35" s="380"/>
      <c r="V35" s="380"/>
      <c r="W35" s="380"/>
      <c r="X35" s="380"/>
      <c r="Y35" s="380"/>
      <c r="Z35" s="380"/>
      <c r="AA35" s="380"/>
      <c r="AB35" s="380"/>
      <c r="AC35" s="380"/>
      <c r="AD35" s="380"/>
      <c r="AE35" s="380"/>
      <c r="AF35" s="380"/>
      <c r="AG35" s="380"/>
      <c r="AH35" s="380"/>
      <c r="AI35" s="380"/>
      <c r="AJ35" s="380"/>
      <c r="AK35" s="380"/>
      <c r="AL35" s="380"/>
      <c r="AM35" s="380"/>
      <c r="AN35" s="380"/>
      <c r="AO35" s="380"/>
      <c r="AP35" s="380"/>
      <c r="AQ35" s="380"/>
      <c r="AR35" s="380"/>
      <c r="AS35" s="380"/>
      <c r="AT35" s="380"/>
      <c r="AU35" s="380"/>
      <c r="AV35" s="380"/>
      <c r="AW35" s="380"/>
      <c r="AX35" s="380"/>
      <c r="AY35" s="380"/>
      <c r="AZ35" s="380"/>
      <c r="BA35" s="380"/>
      <c r="BB35" s="380"/>
      <c r="BC35" s="380"/>
      <c r="BD35" s="380"/>
      <c r="BE35" s="380"/>
      <c r="BF35" s="380"/>
      <c r="BG35" s="380"/>
      <c r="BH35" s="380"/>
      <c r="BI35" s="380"/>
      <c r="BJ35" s="380"/>
      <c r="BK35" s="380"/>
      <c r="BL35" s="380"/>
      <c r="BM35" s="380"/>
      <c r="BN35" s="380"/>
      <c r="BO35" s="380"/>
      <c r="BP35" s="380"/>
      <c r="BQ35" s="380"/>
      <c r="BR35" s="380"/>
      <c r="BS35" s="380"/>
      <c r="BT35" s="380"/>
      <c r="BU35" s="380"/>
      <c r="BV35" s="380"/>
      <c r="BW35" s="380"/>
      <c r="BX35" s="380"/>
      <c r="BY35" s="380"/>
      <c r="BZ35" s="380"/>
      <c r="CA35" s="380"/>
      <c r="CB35" s="380"/>
      <c r="CC35" s="380"/>
      <c r="CD35" s="380"/>
      <c r="CE35" s="380"/>
      <c r="CF35" s="380"/>
      <c r="CG35" s="380"/>
      <c r="CH35" s="380"/>
      <c r="CI35" s="380"/>
      <c r="CJ35" s="380"/>
      <c r="CK35" s="380"/>
      <c r="CL35" s="380"/>
      <c r="CM35" s="380"/>
      <c r="CN35" s="380"/>
      <c r="CO35" s="380"/>
      <c r="CP35" s="380"/>
      <c r="CQ35" s="380"/>
      <c r="CR35" s="380"/>
      <c r="CS35" s="380"/>
      <c r="CT35" s="380"/>
      <c r="CU35" s="380"/>
      <c r="CV35" s="380"/>
      <c r="CW35" s="380"/>
      <c r="CX35" s="380"/>
      <c r="CY35" s="380"/>
      <c r="CZ35" s="380"/>
      <c r="DA35" s="380"/>
      <c r="DB35" s="380"/>
      <c r="DC35" s="380"/>
      <c r="DD35" s="380"/>
      <c r="DE35" s="380"/>
      <c r="DF35" s="380"/>
      <c r="DG35" s="380"/>
      <c r="DH35" s="380"/>
      <c r="DI35" s="380"/>
      <c r="DJ35" s="380"/>
      <c r="DK35" s="380"/>
      <c r="DL35" s="380"/>
      <c r="DM35" s="380"/>
      <c r="DN35" s="380"/>
      <c r="DO35" s="380"/>
      <c r="DP35" s="380"/>
      <c r="DQ35" s="380"/>
      <c r="DR35" s="380"/>
      <c r="DS35" s="380"/>
      <c r="DT35" s="380"/>
      <c r="DU35" s="380"/>
      <c r="DV35" s="380"/>
      <c r="DW35" s="380"/>
      <c r="DX35" s="380"/>
      <c r="DY35" s="380"/>
      <c r="DZ35" s="380"/>
      <c r="EA35" s="380"/>
      <c r="EB35" s="380"/>
      <c r="EC35" s="380"/>
      <c r="ED35" s="380"/>
      <c r="EE35" s="380"/>
      <c r="EF35" s="380"/>
      <c r="EG35" s="380"/>
      <c r="EH35" s="380"/>
      <c r="EI35" s="380"/>
      <c r="EJ35" s="380"/>
      <c r="EK35" s="380"/>
      <c r="EL35" s="380"/>
      <c r="EM35" s="380"/>
      <c r="EN35" s="380"/>
      <c r="EO35" s="380"/>
      <c r="EP35" s="380"/>
      <c r="EQ35" s="380"/>
      <c r="ER35" s="380"/>
      <c r="ES35" s="380"/>
      <c r="ET35" s="380"/>
      <c r="EU35" s="380"/>
      <c r="EV35" s="380"/>
      <c r="EW35" s="380"/>
      <c r="EX35" s="380"/>
      <c r="EY35" s="380"/>
      <c r="EZ35" s="380"/>
      <c r="FA35" s="380"/>
      <c r="FB35" s="380"/>
      <c r="FC35" s="380"/>
      <c r="FD35" s="380"/>
      <c r="FE35" s="380"/>
      <c r="FF35" s="380"/>
      <c r="FG35" s="380"/>
      <c r="FH35" s="380"/>
      <c r="FI35" s="380"/>
      <c r="FJ35" s="380"/>
      <c r="FK35" s="380"/>
      <c r="FL35" s="380"/>
      <c r="FM35" s="380"/>
      <c r="FN35" s="380"/>
      <c r="FO35" s="380"/>
      <c r="FP35" s="380"/>
      <c r="FQ35" s="380"/>
      <c r="FR35" s="380"/>
      <c r="FS35" s="380"/>
      <c r="FT35" s="380"/>
      <c r="FU35" s="380"/>
      <c r="FV35" s="380"/>
      <c r="FW35" s="380"/>
      <c r="FX35" s="380"/>
      <c r="FY35" s="380"/>
      <c r="FZ35" s="380"/>
      <c r="GA35" s="380"/>
      <c r="GB35" s="380"/>
      <c r="GC35" s="380"/>
      <c r="GD35" s="380"/>
      <c r="GE35" s="380"/>
      <c r="GF35" s="380"/>
      <c r="GG35" s="380"/>
      <c r="GH35" s="380"/>
      <c r="GI35" s="380"/>
      <c r="GJ35" s="380"/>
      <c r="GK35" s="380"/>
      <c r="GL35" s="380"/>
      <c r="GM35" s="380"/>
      <c r="GN35" s="380"/>
      <c r="GO35" s="380"/>
      <c r="GP35" s="380"/>
      <c r="GQ35" s="380"/>
      <c r="GR35" s="380"/>
      <c r="GS35" s="380"/>
      <c r="GT35" s="380"/>
      <c r="GU35" s="380"/>
      <c r="GV35" s="380"/>
      <c r="GW35" s="380"/>
      <c r="GX35" s="380"/>
      <c r="GY35" s="380"/>
      <c r="GZ35" s="380"/>
      <c r="HA35" s="380"/>
      <c r="HB35" s="380"/>
      <c r="HC35" s="380"/>
      <c r="HD35" s="380"/>
      <c r="HE35" s="380"/>
      <c r="HF35" s="380"/>
      <c r="HG35" s="380"/>
      <c r="HH35" s="380"/>
      <c r="HI35" s="380"/>
      <c r="HJ35" s="380"/>
      <c r="HK35" s="380"/>
      <c r="HL35" s="380"/>
      <c r="HM35" s="380"/>
      <c r="HN35" s="380"/>
      <c r="HO35" s="380"/>
      <c r="HP35" s="380"/>
      <c r="HQ35" s="380"/>
      <c r="HR35" s="380"/>
      <c r="HS35" s="380"/>
      <c r="HT35" s="380"/>
      <c r="HU35" s="380"/>
      <c r="HV35" s="380"/>
      <c r="HW35" s="380"/>
      <c r="HX35" s="380"/>
      <c r="HY35" s="380"/>
      <c r="HZ35" s="380"/>
      <c r="IA35" s="380"/>
      <c r="IB35" s="380"/>
      <c r="IC35" s="380"/>
      <c r="ID35" s="380"/>
      <c r="IE35" s="380"/>
      <c r="IF35" s="380"/>
      <c r="IG35" s="380"/>
      <c r="IH35" s="380"/>
      <c r="II35" s="380"/>
      <c r="IJ35" s="380"/>
    </row>
    <row r="36" spans="1:244" x14ac:dyDescent="0.35">
      <c r="A36" s="419" t="s">
        <v>59</v>
      </c>
      <c r="B36" s="386"/>
      <c r="C36" s="420"/>
      <c r="D36" s="420"/>
      <c r="E36" s="421"/>
      <c r="F36" s="418"/>
      <c r="G36" s="389"/>
      <c r="H36" s="420"/>
      <c r="I36" s="420"/>
      <c r="J36" s="420"/>
      <c r="K36" s="380"/>
      <c r="L36" s="380"/>
      <c r="M36" s="380"/>
      <c r="N36" s="380"/>
      <c r="O36" s="380"/>
      <c r="P36" s="380"/>
      <c r="Q36" s="380"/>
      <c r="R36" s="380"/>
      <c r="S36" s="380"/>
      <c r="T36" s="380"/>
      <c r="U36" s="380"/>
      <c r="V36" s="380"/>
      <c r="W36" s="380"/>
      <c r="X36" s="380"/>
      <c r="Y36" s="380"/>
      <c r="Z36" s="380"/>
      <c r="AA36" s="380"/>
      <c r="AB36" s="380"/>
      <c r="AC36" s="380"/>
      <c r="AD36" s="380"/>
      <c r="AE36" s="380"/>
      <c r="AF36" s="380"/>
      <c r="AG36" s="380"/>
      <c r="AH36" s="380"/>
      <c r="AI36" s="380"/>
      <c r="AJ36" s="380"/>
      <c r="AK36" s="380"/>
      <c r="AL36" s="380"/>
      <c r="AM36" s="380"/>
      <c r="AN36" s="380"/>
      <c r="AO36" s="380"/>
      <c r="AP36" s="380"/>
      <c r="AQ36" s="380"/>
      <c r="AR36" s="380"/>
      <c r="AS36" s="380"/>
      <c r="AT36" s="380"/>
      <c r="AU36" s="380"/>
      <c r="AV36" s="380"/>
      <c r="AW36" s="380"/>
      <c r="AX36" s="380"/>
      <c r="AY36" s="380"/>
      <c r="AZ36" s="380"/>
      <c r="BA36" s="380"/>
      <c r="BB36" s="380"/>
      <c r="BC36" s="380"/>
      <c r="BD36" s="380"/>
      <c r="BE36" s="380"/>
      <c r="BF36" s="380"/>
      <c r="BG36" s="380"/>
      <c r="BH36" s="380"/>
      <c r="BI36" s="380"/>
      <c r="BJ36" s="380"/>
      <c r="BK36" s="380"/>
      <c r="BL36" s="380"/>
      <c r="BM36" s="380"/>
      <c r="BN36" s="380"/>
      <c r="BO36" s="380"/>
      <c r="BP36" s="380"/>
      <c r="BQ36" s="380"/>
      <c r="BR36" s="380"/>
      <c r="BS36" s="380"/>
      <c r="BT36" s="380"/>
      <c r="BU36" s="380"/>
      <c r="BV36" s="380"/>
      <c r="BW36" s="380"/>
      <c r="BX36" s="380"/>
      <c r="BY36" s="380"/>
      <c r="BZ36" s="380"/>
      <c r="CA36" s="380"/>
      <c r="CB36" s="380"/>
      <c r="CC36" s="380"/>
      <c r="CD36" s="380"/>
      <c r="CE36" s="380"/>
      <c r="CF36" s="380"/>
      <c r="CG36" s="380"/>
      <c r="CH36" s="380"/>
      <c r="CI36" s="380"/>
      <c r="CJ36" s="380"/>
      <c r="CK36" s="380"/>
      <c r="CL36" s="380"/>
      <c r="CM36" s="380"/>
      <c r="CN36" s="380"/>
      <c r="CO36" s="380"/>
      <c r="CP36" s="380"/>
      <c r="CQ36" s="380"/>
      <c r="CR36" s="380"/>
      <c r="CS36" s="380"/>
      <c r="CT36" s="380"/>
      <c r="CU36" s="380"/>
      <c r="CV36" s="380"/>
      <c r="CW36" s="380"/>
      <c r="CX36" s="380"/>
      <c r="CY36" s="380"/>
      <c r="CZ36" s="380"/>
      <c r="DA36" s="380"/>
      <c r="DB36" s="380"/>
      <c r="DC36" s="380"/>
      <c r="DD36" s="380"/>
      <c r="DE36" s="380"/>
      <c r="DF36" s="380"/>
      <c r="DG36" s="380"/>
      <c r="DH36" s="380"/>
      <c r="DI36" s="380"/>
      <c r="DJ36" s="380"/>
      <c r="DK36" s="380"/>
      <c r="DL36" s="380"/>
      <c r="DM36" s="380"/>
      <c r="DN36" s="380"/>
      <c r="DO36" s="380"/>
      <c r="DP36" s="380"/>
      <c r="DQ36" s="380"/>
      <c r="DR36" s="380"/>
      <c r="DS36" s="380"/>
      <c r="DT36" s="380"/>
      <c r="DU36" s="380"/>
      <c r="DV36" s="380"/>
      <c r="DW36" s="380"/>
      <c r="DX36" s="380"/>
      <c r="DY36" s="380"/>
      <c r="DZ36" s="380"/>
      <c r="EA36" s="380"/>
      <c r="EB36" s="380"/>
      <c r="EC36" s="380"/>
      <c r="ED36" s="380"/>
      <c r="EE36" s="380"/>
      <c r="EF36" s="380"/>
      <c r="EG36" s="380"/>
      <c r="EH36" s="380"/>
      <c r="EI36" s="380"/>
      <c r="EJ36" s="380"/>
      <c r="EK36" s="380"/>
      <c r="EL36" s="380"/>
      <c r="EM36" s="380"/>
      <c r="EN36" s="380"/>
      <c r="EO36" s="380"/>
      <c r="EP36" s="380"/>
      <c r="EQ36" s="380"/>
      <c r="ER36" s="380"/>
      <c r="ES36" s="380"/>
      <c r="ET36" s="380"/>
      <c r="EU36" s="380"/>
      <c r="EV36" s="380"/>
      <c r="EW36" s="380"/>
      <c r="EX36" s="380"/>
      <c r="EY36" s="380"/>
      <c r="EZ36" s="380"/>
      <c r="FA36" s="380"/>
      <c r="FB36" s="380"/>
      <c r="FC36" s="380"/>
      <c r="FD36" s="380"/>
      <c r="FE36" s="380"/>
      <c r="FF36" s="380"/>
      <c r="FG36" s="380"/>
      <c r="FH36" s="380"/>
      <c r="FI36" s="380"/>
      <c r="FJ36" s="380"/>
      <c r="FK36" s="380"/>
      <c r="FL36" s="380"/>
      <c r="FM36" s="380"/>
      <c r="FN36" s="380"/>
      <c r="FO36" s="380"/>
      <c r="FP36" s="380"/>
      <c r="FQ36" s="380"/>
      <c r="FR36" s="380"/>
      <c r="FS36" s="380"/>
      <c r="FT36" s="380"/>
      <c r="FU36" s="380"/>
      <c r="FV36" s="380"/>
      <c r="FW36" s="380"/>
      <c r="FX36" s="380"/>
      <c r="FY36" s="380"/>
      <c r="FZ36" s="380"/>
      <c r="GA36" s="380"/>
      <c r="GB36" s="380"/>
      <c r="GC36" s="380"/>
      <c r="GD36" s="380"/>
      <c r="GE36" s="380"/>
      <c r="GF36" s="380"/>
      <c r="GG36" s="380"/>
      <c r="GH36" s="380"/>
      <c r="GI36" s="380"/>
      <c r="GJ36" s="380"/>
      <c r="GK36" s="380"/>
      <c r="GL36" s="380"/>
      <c r="GM36" s="380"/>
      <c r="GN36" s="380"/>
      <c r="GO36" s="380"/>
      <c r="GP36" s="380"/>
      <c r="GQ36" s="380"/>
      <c r="GR36" s="380"/>
      <c r="GS36" s="380"/>
      <c r="GT36" s="380"/>
      <c r="GU36" s="380"/>
      <c r="GV36" s="380"/>
      <c r="GW36" s="380"/>
      <c r="GX36" s="380"/>
      <c r="GY36" s="380"/>
      <c r="GZ36" s="380"/>
      <c r="HA36" s="380"/>
      <c r="HB36" s="380"/>
      <c r="HC36" s="380"/>
      <c r="HD36" s="380"/>
      <c r="HE36" s="380"/>
      <c r="HF36" s="380"/>
      <c r="HG36" s="380"/>
      <c r="HH36" s="380"/>
      <c r="HI36" s="380"/>
      <c r="HJ36" s="380"/>
      <c r="HK36" s="380"/>
      <c r="HL36" s="380"/>
      <c r="HM36" s="380"/>
      <c r="HN36" s="380"/>
      <c r="HO36" s="380"/>
      <c r="HP36" s="380"/>
      <c r="HQ36" s="380"/>
      <c r="HR36" s="380"/>
      <c r="HS36" s="380"/>
      <c r="HT36" s="380"/>
      <c r="HU36" s="380"/>
      <c r="HV36" s="380"/>
      <c r="HW36" s="380"/>
      <c r="HX36" s="380"/>
      <c r="HY36" s="380"/>
      <c r="HZ36" s="380"/>
      <c r="IA36" s="380"/>
      <c r="IB36" s="380"/>
      <c r="IC36" s="380"/>
      <c r="ID36" s="380"/>
      <c r="IE36" s="380"/>
      <c r="IF36" s="380"/>
      <c r="IG36" s="380"/>
      <c r="IH36" s="380"/>
      <c r="II36" s="380"/>
      <c r="IJ36" s="380"/>
    </row>
    <row r="37" spans="1:244" x14ac:dyDescent="0.35">
      <c r="A37" s="419" t="s">
        <v>60</v>
      </c>
      <c r="B37" s="386"/>
      <c r="C37" s="420"/>
      <c r="D37" s="420"/>
      <c r="E37" s="421"/>
      <c r="F37" s="418"/>
      <c r="G37" s="389"/>
      <c r="H37" s="420"/>
      <c r="I37" s="420"/>
      <c r="J37" s="420"/>
      <c r="K37" s="380"/>
      <c r="L37" s="380"/>
      <c r="M37" s="380"/>
      <c r="N37" s="380"/>
      <c r="O37" s="380"/>
      <c r="P37" s="380"/>
      <c r="Q37" s="380"/>
      <c r="R37" s="380"/>
      <c r="S37" s="380"/>
      <c r="T37" s="380"/>
      <c r="U37" s="380"/>
      <c r="V37" s="380"/>
      <c r="W37" s="380"/>
      <c r="X37" s="380"/>
      <c r="Y37" s="380"/>
      <c r="Z37" s="380"/>
      <c r="AA37" s="380"/>
      <c r="AB37" s="380"/>
      <c r="AC37" s="380"/>
      <c r="AD37" s="380"/>
      <c r="AE37" s="380"/>
      <c r="AF37" s="380"/>
      <c r="AG37" s="380"/>
      <c r="AH37" s="380"/>
      <c r="AI37" s="380"/>
      <c r="AJ37" s="380"/>
      <c r="AK37" s="380"/>
      <c r="AL37" s="380"/>
      <c r="AM37" s="380"/>
      <c r="AN37" s="380"/>
      <c r="AO37" s="380"/>
      <c r="AP37" s="380"/>
      <c r="AQ37" s="380"/>
      <c r="AR37" s="380"/>
      <c r="AS37" s="380"/>
      <c r="AT37" s="380"/>
      <c r="AU37" s="380"/>
      <c r="AV37" s="380"/>
      <c r="AW37" s="380"/>
      <c r="AX37" s="380"/>
      <c r="AY37" s="380"/>
      <c r="AZ37" s="380"/>
      <c r="BA37" s="380"/>
      <c r="BB37" s="380"/>
      <c r="BC37" s="380"/>
      <c r="BD37" s="380"/>
      <c r="BE37" s="380"/>
      <c r="BF37" s="380"/>
      <c r="BG37" s="380"/>
      <c r="BH37" s="380"/>
      <c r="BI37" s="380"/>
      <c r="BJ37" s="380"/>
      <c r="BK37" s="380"/>
      <c r="BL37" s="380"/>
      <c r="BM37" s="380"/>
      <c r="BN37" s="380"/>
      <c r="BO37" s="380"/>
      <c r="BP37" s="380"/>
      <c r="BQ37" s="380"/>
      <c r="BR37" s="380"/>
      <c r="BS37" s="380"/>
      <c r="BT37" s="380"/>
      <c r="BU37" s="380"/>
      <c r="BV37" s="380"/>
      <c r="BW37" s="380"/>
      <c r="BX37" s="380"/>
      <c r="BY37" s="380"/>
      <c r="BZ37" s="380"/>
      <c r="CA37" s="380"/>
      <c r="CB37" s="380"/>
      <c r="CC37" s="380"/>
      <c r="CD37" s="380"/>
      <c r="CE37" s="380"/>
      <c r="CF37" s="380"/>
      <c r="CG37" s="380"/>
      <c r="CH37" s="380"/>
      <c r="CI37" s="380"/>
      <c r="CJ37" s="380"/>
      <c r="CK37" s="380"/>
      <c r="CL37" s="380"/>
      <c r="CM37" s="380"/>
      <c r="CN37" s="380"/>
      <c r="CO37" s="380"/>
      <c r="CP37" s="380"/>
      <c r="CQ37" s="380"/>
      <c r="CR37" s="380"/>
      <c r="CS37" s="380"/>
      <c r="CT37" s="380"/>
      <c r="CU37" s="380"/>
      <c r="CV37" s="380"/>
      <c r="CW37" s="380"/>
      <c r="CX37" s="380"/>
      <c r="CY37" s="380"/>
      <c r="CZ37" s="380"/>
      <c r="DA37" s="380"/>
      <c r="DB37" s="380"/>
      <c r="DC37" s="380"/>
      <c r="DD37" s="380"/>
      <c r="DE37" s="380"/>
      <c r="DF37" s="380"/>
      <c r="DG37" s="380"/>
      <c r="DH37" s="380"/>
      <c r="DI37" s="380"/>
      <c r="DJ37" s="380"/>
      <c r="DK37" s="380"/>
      <c r="DL37" s="380"/>
      <c r="DM37" s="380"/>
      <c r="DN37" s="380"/>
      <c r="DO37" s="380"/>
      <c r="DP37" s="380"/>
      <c r="DQ37" s="380"/>
      <c r="DR37" s="380"/>
      <c r="DS37" s="380"/>
      <c r="DT37" s="380"/>
      <c r="DU37" s="380"/>
      <c r="DV37" s="380"/>
      <c r="DW37" s="380"/>
      <c r="DX37" s="380"/>
      <c r="DY37" s="380"/>
      <c r="DZ37" s="380"/>
      <c r="EA37" s="380"/>
      <c r="EB37" s="380"/>
      <c r="EC37" s="380"/>
      <c r="ED37" s="380"/>
      <c r="EE37" s="380"/>
      <c r="EF37" s="380"/>
      <c r="EG37" s="380"/>
      <c r="EH37" s="380"/>
      <c r="EI37" s="380"/>
      <c r="EJ37" s="380"/>
      <c r="EK37" s="380"/>
      <c r="EL37" s="380"/>
      <c r="EM37" s="380"/>
      <c r="EN37" s="380"/>
      <c r="EO37" s="380"/>
      <c r="EP37" s="380"/>
      <c r="EQ37" s="380"/>
      <c r="ER37" s="380"/>
      <c r="ES37" s="380"/>
      <c r="ET37" s="380"/>
      <c r="EU37" s="380"/>
      <c r="EV37" s="380"/>
      <c r="EW37" s="380"/>
      <c r="EX37" s="380"/>
      <c r="EY37" s="380"/>
      <c r="EZ37" s="380"/>
      <c r="FA37" s="380"/>
      <c r="FB37" s="380"/>
      <c r="FC37" s="380"/>
      <c r="FD37" s="380"/>
      <c r="FE37" s="380"/>
      <c r="FF37" s="380"/>
      <c r="FG37" s="380"/>
      <c r="FH37" s="380"/>
      <c r="FI37" s="380"/>
      <c r="FJ37" s="380"/>
      <c r="FK37" s="380"/>
      <c r="FL37" s="380"/>
      <c r="FM37" s="380"/>
      <c r="FN37" s="380"/>
      <c r="FO37" s="380"/>
      <c r="FP37" s="380"/>
      <c r="FQ37" s="380"/>
      <c r="FR37" s="380"/>
      <c r="FS37" s="380"/>
      <c r="FT37" s="380"/>
      <c r="FU37" s="380"/>
      <c r="FV37" s="380"/>
      <c r="FW37" s="380"/>
      <c r="FX37" s="380"/>
      <c r="FY37" s="380"/>
      <c r="FZ37" s="380"/>
      <c r="GA37" s="380"/>
      <c r="GB37" s="380"/>
      <c r="GC37" s="380"/>
      <c r="GD37" s="380"/>
      <c r="GE37" s="380"/>
      <c r="GF37" s="380"/>
      <c r="GG37" s="380"/>
      <c r="GH37" s="380"/>
      <c r="GI37" s="380"/>
      <c r="GJ37" s="380"/>
      <c r="GK37" s="380"/>
      <c r="GL37" s="380"/>
      <c r="GM37" s="380"/>
      <c r="GN37" s="380"/>
      <c r="GO37" s="380"/>
      <c r="GP37" s="380"/>
      <c r="GQ37" s="380"/>
      <c r="GR37" s="380"/>
      <c r="GS37" s="380"/>
      <c r="GT37" s="380"/>
      <c r="GU37" s="380"/>
      <c r="GV37" s="380"/>
      <c r="GW37" s="380"/>
      <c r="GX37" s="380"/>
      <c r="GY37" s="380"/>
      <c r="GZ37" s="380"/>
      <c r="HA37" s="380"/>
      <c r="HB37" s="380"/>
      <c r="HC37" s="380"/>
      <c r="HD37" s="380"/>
      <c r="HE37" s="380"/>
      <c r="HF37" s="380"/>
      <c r="HG37" s="380"/>
      <c r="HH37" s="380"/>
      <c r="HI37" s="380"/>
      <c r="HJ37" s="380"/>
      <c r="HK37" s="380"/>
      <c r="HL37" s="380"/>
      <c r="HM37" s="380"/>
      <c r="HN37" s="380"/>
      <c r="HO37" s="380"/>
      <c r="HP37" s="380"/>
      <c r="HQ37" s="380"/>
      <c r="HR37" s="380"/>
      <c r="HS37" s="380"/>
      <c r="HT37" s="380"/>
      <c r="HU37" s="380"/>
      <c r="HV37" s="380"/>
      <c r="HW37" s="380"/>
      <c r="HX37" s="380"/>
      <c r="HY37" s="380"/>
      <c r="HZ37" s="380"/>
      <c r="IA37" s="380"/>
      <c r="IB37" s="380"/>
      <c r="IC37" s="380"/>
      <c r="ID37" s="380"/>
      <c r="IE37" s="380"/>
      <c r="IF37" s="380"/>
      <c r="IG37" s="380"/>
      <c r="IH37" s="380"/>
      <c r="II37" s="380"/>
      <c r="IJ37" s="380"/>
    </row>
    <row r="38" spans="1:244" x14ac:dyDescent="0.35">
      <c r="A38" s="419" t="s">
        <v>61</v>
      </c>
      <c r="B38" s="386"/>
      <c r="C38" s="420"/>
      <c r="D38" s="420"/>
      <c r="E38" s="421"/>
      <c r="F38" s="418"/>
      <c r="G38" s="389"/>
      <c r="H38" s="420"/>
      <c r="I38" s="420"/>
      <c r="J38" s="420"/>
      <c r="K38" s="380"/>
      <c r="L38" s="380"/>
      <c r="M38" s="380"/>
      <c r="N38" s="380"/>
      <c r="O38" s="380"/>
      <c r="P38" s="380"/>
      <c r="Q38" s="380"/>
      <c r="R38" s="380"/>
      <c r="S38" s="380"/>
      <c r="T38" s="380"/>
      <c r="U38" s="380"/>
      <c r="V38" s="380"/>
      <c r="W38" s="380"/>
      <c r="X38" s="380"/>
      <c r="Y38" s="380"/>
      <c r="Z38" s="380"/>
      <c r="AA38" s="380"/>
      <c r="AB38" s="380"/>
      <c r="AC38" s="380"/>
      <c r="AD38" s="380"/>
      <c r="AE38" s="380"/>
      <c r="AF38" s="380"/>
      <c r="AG38" s="380"/>
      <c r="AH38" s="380"/>
      <c r="AI38" s="380"/>
      <c r="AJ38" s="380"/>
      <c r="AK38" s="380"/>
      <c r="AL38" s="380"/>
      <c r="AM38" s="380"/>
      <c r="AN38" s="380"/>
      <c r="AO38" s="380"/>
      <c r="AP38" s="380"/>
      <c r="AQ38" s="380"/>
      <c r="AR38" s="380"/>
      <c r="AS38" s="380"/>
      <c r="AT38" s="380"/>
      <c r="AU38" s="380"/>
      <c r="AV38" s="380"/>
      <c r="AW38" s="380"/>
      <c r="AX38" s="380"/>
      <c r="AY38" s="380"/>
      <c r="AZ38" s="380"/>
      <c r="BA38" s="380"/>
      <c r="BB38" s="380"/>
      <c r="BC38" s="380"/>
      <c r="BD38" s="380"/>
      <c r="BE38" s="380"/>
      <c r="BF38" s="380"/>
      <c r="BG38" s="380"/>
      <c r="BH38" s="380"/>
      <c r="BI38" s="380"/>
      <c r="BJ38" s="380"/>
      <c r="BK38" s="380"/>
      <c r="BL38" s="380"/>
      <c r="BM38" s="380"/>
      <c r="BN38" s="380"/>
      <c r="BO38" s="380"/>
      <c r="BP38" s="380"/>
      <c r="BQ38" s="380"/>
      <c r="BR38" s="380"/>
      <c r="BS38" s="380"/>
      <c r="BT38" s="380"/>
      <c r="BU38" s="380"/>
      <c r="BV38" s="380"/>
      <c r="BW38" s="380"/>
      <c r="BX38" s="380"/>
      <c r="BY38" s="380"/>
      <c r="BZ38" s="380"/>
      <c r="CA38" s="380"/>
      <c r="CB38" s="380"/>
      <c r="CC38" s="380"/>
      <c r="CD38" s="380"/>
      <c r="CE38" s="380"/>
      <c r="CF38" s="380"/>
      <c r="CG38" s="380"/>
      <c r="CH38" s="380"/>
      <c r="CI38" s="380"/>
      <c r="CJ38" s="380"/>
      <c r="CK38" s="380"/>
      <c r="CL38" s="380"/>
      <c r="CM38" s="380"/>
      <c r="CN38" s="380"/>
      <c r="CO38" s="380"/>
      <c r="CP38" s="380"/>
      <c r="CQ38" s="380"/>
      <c r="CR38" s="380"/>
      <c r="CS38" s="380"/>
      <c r="CT38" s="380"/>
      <c r="CU38" s="380"/>
      <c r="CV38" s="380"/>
      <c r="CW38" s="380"/>
      <c r="CX38" s="380"/>
      <c r="CY38" s="380"/>
      <c r="CZ38" s="380"/>
      <c r="DA38" s="380"/>
      <c r="DB38" s="380"/>
      <c r="DC38" s="380"/>
      <c r="DD38" s="380"/>
      <c r="DE38" s="380"/>
      <c r="DF38" s="380"/>
      <c r="DG38" s="380"/>
      <c r="DH38" s="380"/>
      <c r="DI38" s="380"/>
      <c r="DJ38" s="380"/>
      <c r="DK38" s="380"/>
      <c r="DL38" s="380"/>
      <c r="DM38" s="380"/>
      <c r="DN38" s="380"/>
      <c r="DO38" s="380"/>
      <c r="DP38" s="380"/>
      <c r="DQ38" s="380"/>
      <c r="DR38" s="380"/>
      <c r="DS38" s="380"/>
      <c r="DT38" s="380"/>
      <c r="DU38" s="380"/>
      <c r="DV38" s="380"/>
      <c r="DW38" s="380"/>
      <c r="DX38" s="380"/>
      <c r="DY38" s="380"/>
      <c r="DZ38" s="380"/>
      <c r="EA38" s="380"/>
      <c r="EB38" s="380"/>
      <c r="EC38" s="380"/>
      <c r="ED38" s="380"/>
      <c r="EE38" s="380"/>
      <c r="EF38" s="380"/>
      <c r="EG38" s="380"/>
      <c r="EH38" s="380"/>
      <c r="EI38" s="380"/>
      <c r="EJ38" s="380"/>
      <c r="EK38" s="380"/>
      <c r="EL38" s="380"/>
      <c r="EM38" s="380"/>
      <c r="EN38" s="380"/>
      <c r="EO38" s="380"/>
      <c r="EP38" s="380"/>
      <c r="EQ38" s="380"/>
      <c r="ER38" s="380"/>
      <c r="ES38" s="380"/>
      <c r="ET38" s="380"/>
      <c r="EU38" s="380"/>
      <c r="EV38" s="380"/>
      <c r="EW38" s="380"/>
      <c r="EX38" s="380"/>
      <c r="EY38" s="380"/>
      <c r="EZ38" s="380"/>
      <c r="FA38" s="380"/>
      <c r="FB38" s="380"/>
      <c r="FC38" s="380"/>
      <c r="FD38" s="380"/>
      <c r="FE38" s="380"/>
      <c r="FF38" s="380"/>
      <c r="FG38" s="380"/>
      <c r="FH38" s="380"/>
      <c r="FI38" s="380"/>
      <c r="FJ38" s="380"/>
      <c r="FK38" s="380"/>
      <c r="FL38" s="380"/>
      <c r="FM38" s="380"/>
      <c r="FN38" s="380"/>
      <c r="FO38" s="380"/>
      <c r="FP38" s="380"/>
      <c r="FQ38" s="380"/>
      <c r="FR38" s="380"/>
      <c r="FS38" s="380"/>
      <c r="FT38" s="380"/>
      <c r="FU38" s="380"/>
      <c r="FV38" s="380"/>
      <c r="FW38" s="380"/>
      <c r="FX38" s="380"/>
      <c r="FY38" s="380"/>
      <c r="FZ38" s="380"/>
      <c r="GA38" s="380"/>
      <c r="GB38" s="380"/>
      <c r="GC38" s="380"/>
      <c r="GD38" s="380"/>
      <c r="GE38" s="380"/>
      <c r="GF38" s="380"/>
      <c r="GG38" s="380"/>
      <c r="GH38" s="380"/>
      <c r="GI38" s="380"/>
      <c r="GJ38" s="380"/>
      <c r="GK38" s="380"/>
      <c r="GL38" s="380"/>
      <c r="GM38" s="380"/>
      <c r="GN38" s="380"/>
      <c r="GO38" s="380"/>
      <c r="GP38" s="380"/>
      <c r="GQ38" s="380"/>
      <c r="GR38" s="380"/>
      <c r="GS38" s="380"/>
      <c r="GT38" s="380"/>
      <c r="GU38" s="380"/>
      <c r="GV38" s="380"/>
      <c r="GW38" s="380"/>
      <c r="GX38" s="380"/>
      <c r="GY38" s="380"/>
      <c r="GZ38" s="380"/>
      <c r="HA38" s="380"/>
      <c r="HB38" s="380"/>
      <c r="HC38" s="380"/>
      <c r="HD38" s="380"/>
      <c r="HE38" s="380"/>
      <c r="HF38" s="380"/>
      <c r="HG38" s="380"/>
      <c r="HH38" s="380"/>
      <c r="HI38" s="380"/>
      <c r="HJ38" s="380"/>
      <c r="HK38" s="380"/>
      <c r="HL38" s="380"/>
      <c r="HM38" s="380"/>
      <c r="HN38" s="380"/>
      <c r="HO38" s="380"/>
      <c r="HP38" s="380"/>
      <c r="HQ38" s="380"/>
      <c r="HR38" s="380"/>
      <c r="HS38" s="380"/>
      <c r="HT38" s="380"/>
      <c r="HU38" s="380"/>
      <c r="HV38" s="380"/>
      <c r="HW38" s="380"/>
      <c r="HX38" s="380"/>
      <c r="HY38" s="380"/>
      <c r="HZ38" s="380"/>
      <c r="IA38" s="380"/>
      <c r="IB38" s="380"/>
      <c r="IC38" s="380"/>
      <c r="ID38" s="380"/>
      <c r="IE38" s="380"/>
      <c r="IF38" s="380"/>
      <c r="IG38" s="380"/>
      <c r="IH38" s="380"/>
      <c r="II38" s="380"/>
      <c r="IJ38" s="380"/>
    </row>
    <row r="39" spans="1:244" x14ac:dyDescent="0.35">
      <c r="A39" s="419" t="s">
        <v>62</v>
      </c>
      <c r="B39" s="386"/>
      <c r="C39" s="420"/>
      <c r="D39" s="420"/>
      <c r="E39" s="421"/>
      <c r="F39" s="418"/>
      <c r="G39" s="389"/>
      <c r="H39" s="420"/>
      <c r="I39" s="420"/>
      <c r="J39" s="42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0"/>
      <c r="AK39" s="380"/>
      <c r="AL39" s="380"/>
      <c r="AM39" s="380"/>
      <c r="AN39" s="380"/>
      <c r="AO39" s="380"/>
      <c r="AP39" s="380"/>
      <c r="AQ39" s="380"/>
      <c r="AR39" s="380"/>
      <c r="AS39" s="380"/>
      <c r="AT39" s="380"/>
      <c r="AU39" s="380"/>
      <c r="AV39" s="380"/>
      <c r="AW39" s="380"/>
      <c r="AX39" s="380"/>
      <c r="AY39" s="380"/>
      <c r="AZ39" s="380"/>
      <c r="BA39" s="380"/>
      <c r="BB39" s="380"/>
      <c r="BC39" s="380"/>
      <c r="BD39" s="380"/>
      <c r="BE39" s="380"/>
      <c r="BF39" s="380"/>
      <c r="BG39" s="380"/>
      <c r="BH39" s="380"/>
      <c r="BI39" s="380"/>
      <c r="BJ39" s="380"/>
      <c r="BK39" s="380"/>
      <c r="BL39" s="380"/>
      <c r="BM39" s="380"/>
      <c r="BN39" s="380"/>
      <c r="BO39" s="380"/>
      <c r="BP39" s="380"/>
      <c r="BQ39" s="380"/>
      <c r="BR39" s="380"/>
      <c r="BS39" s="380"/>
      <c r="BT39" s="380"/>
      <c r="BU39" s="380"/>
      <c r="BV39" s="380"/>
      <c r="BW39" s="380"/>
      <c r="BX39" s="380"/>
      <c r="BY39" s="380"/>
      <c r="BZ39" s="380"/>
      <c r="CA39" s="380"/>
      <c r="CB39" s="380"/>
      <c r="CC39" s="380"/>
      <c r="CD39" s="380"/>
      <c r="CE39" s="380"/>
      <c r="CF39" s="380"/>
      <c r="CG39" s="380"/>
      <c r="CH39" s="380"/>
      <c r="CI39" s="380"/>
      <c r="CJ39" s="380"/>
      <c r="CK39" s="380"/>
      <c r="CL39" s="380"/>
      <c r="CM39" s="380"/>
      <c r="CN39" s="380"/>
      <c r="CO39" s="380"/>
      <c r="CP39" s="380"/>
      <c r="CQ39" s="380"/>
      <c r="CR39" s="380"/>
      <c r="CS39" s="380"/>
      <c r="CT39" s="380"/>
      <c r="CU39" s="380"/>
      <c r="CV39" s="380"/>
      <c r="CW39" s="380"/>
      <c r="CX39" s="380"/>
      <c r="CY39" s="380"/>
      <c r="CZ39" s="380"/>
      <c r="DA39" s="380"/>
      <c r="DB39" s="380"/>
      <c r="DC39" s="380"/>
      <c r="DD39" s="380"/>
      <c r="DE39" s="380"/>
      <c r="DF39" s="380"/>
      <c r="DG39" s="380"/>
      <c r="DH39" s="380"/>
      <c r="DI39" s="380"/>
      <c r="DJ39" s="380"/>
      <c r="DK39" s="380"/>
      <c r="DL39" s="380"/>
      <c r="DM39" s="380"/>
      <c r="DN39" s="380"/>
      <c r="DO39" s="380"/>
      <c r="DP39" s="380"/>
      <c r="DQ39" s="380"/>
      <c r="DR39" s="380"/>
      <c r="DS39" s="380"/>
      <c r="DT39" s="380"/>
      <c r="DU39" s="380"/>
      <c r="DV39" s="380"/>
      <c r="DW39" s="380"/>
      <c r="DX39" s="380"/>
      <c r="DY39" s="380"/>
      <c r="DZ39" s="380"/>
      <c r="EA39" s="380"/>
      <c r="EB39" s="380"/>
      <c r="EC39" s="380"/>
      <c r="ED39" s="380"/>
      <c r="EE39" s="380"/>
      <c r="EF39" s="380"/>
      <c r="EG39" s="380"/>
      <c r="EH39" s="380"/>
      <c r="EI39" s="380"/>
      <c r="EJ39" s="380"/>
      <c r="EK39" s="380"/>
      <c r="EL39" s="380"/>
      <c r="EM39" s="380"/>
      <c r="EN39" s="380"/>
      <c r="EO39" s="380"/>
      <c r="EP39" s="380"/>
      <c r="EQ39" s="380"/>
      <c r="ER39" s="380"/>
      <c r="ES39" s="380"/>
      <c r="ET39" s="380"/>
      <c r="EU39" s="380"/>
      <c r="EV39" s="380"/>
      <c r="EW39" s="380"/>
      <c r="EX39" s="380"/>
      <c r="EY39" s="380"/>
      <c r="EZ39" s="380"/>
      <c r="FA39" s="380"/>
      <c r="FB39" s="380"/>
      <c r="FC39" s="380"/>
      <c r="FD39" s="380"/>
      <c r="FE39" s="380"/>
      <c r="FF39" s="380"/>
      <c r="FG39" s="380"/>
      <c r="FH39" s="380"/>
      <c r="FI39" s="380"/>
      <c r="FJ39" s="380"/>
      <c r="FK39" s="380"/>
      <c r="FL39" s="380"/>
      <c r="FM39" s="380"/>
      <c r="FN39" s="380"/>
      <c r="FO39" s="380"/>
      <c r="FP39" s="380"/>
      <c r="FQ39" s="380"/>
      <c r="FR39" s="380"/>
      <c r="FS39" s="380"/>
      <c r="FT39" s="380"/>
      <c r="FU39" s="380"/>
      <c r="FV39" s="380"/>
      <c r="FW39" s="380"/>
      <c r="FX39" s="380"/>
      <c r="FY39" s="380"/>
      <c r="FZ39" s="380"/>
      <c r="GA39" s="380"/>
      <c r="GB39" s="380"/>
      <c r="GC39" s="380"/>
      <c r="GD39" s="380"/>
      <c r="GE39" s="380"/>
      <c r="GF39" s="380"/>
      <c r="GG39" s="380"/>
      <c r="GH39" s="380"/>
      <c r="GI39" s="380"/>
      <c r="GJ39" s="380"/>
      <c r="GK39" s="380"/>
      <c r="GL39" s="380"/>
      <c r="GM39" s="380"/>
      <c r="GN39" s="380"/>
      <c r="GO39" s="380"/>
      <c r="GP39" s="380"/>
      <c r="GQ39" s="380"/>
      <c r="GR39" s="380"/>
      <c r="GS39" s="380"/>
      <c r="GT39" s="380"/>
      <c r="GU39" s="380"/>
      <c r="GV39" s="380"/>
      <c r="GW39" s="380"/>
      <c r="GX39" s="380"/>
      <c r="GY39" s="380"/>
      <c r="GZ39" s="380"/>
      <c r="HA39" s="380"/>
      <c r="HB39" s="380"/>
      <c r="HC39" s="380"/>
      <c r="HD39" s="380"/>
      <c r="HE39" s="380"/>
      <c r="HF39" s="380"/>
      <c r="HG39" s="380"/>
      <c r="HH39" s="380"/>
      <c r="HI39" s="380"/>
      <c r="HJ39" s="380"/>
      <c r="HK39" s="380"/>
      <c r="HL39" s="380"/>
      <c r="HM39" s="380"/>
      <c r="HN39" s="380"/>
      <c r="HO39" s="380"/>
      <c r="HP39" s="380"/>
      <c r="HQ39" s="380"/>
      <c r="HR39" s="380"/>
      <c r="HS39" s="380"/>
      <c r="HT39" s="380"/>
      <c r="HU39" s="380"/>
      <c r="HV39" s="380"/>
      <c r="HW39" s="380"/>
      <c r="HX39" s="380"/>
      <c r="HY39" s="380"/>
      <c r="HZ39" s="380"/>
      <c r="IA39" s="380"/>
      <c r="IB39" s="380"/>
      <c r="IC39" s="380"/>
      <c r="ID39" s="380"/>
      <c r="IE39" s="380"/>
      <c r="IF39" s="380"/>
      <c r="IG39" s="380"/>
      <c r="IH39" s="380"/>
      <c r="II39" s="380"/>
      <c r="IJ39" s="380"/>
    </row>
    <row r="40" spans="1:244" ht="22.5" customHeight="1" x14ac:dyDescent="0.35">
      <c r="A40" s="419" t="s">
        <v>63</v>
      </c>
      <c r="B40" s="386"/>
      <c r="C40" s="420"/>
      <c r="D40" s="420"/>
      <c r="E40" s="421"/>
      <c r="F40" s="418"/>
      <c r="G40" s="389"/>
      <c r="H40" s="420"/>
      <c r="I40" s="420"/>
      <c r="J40" s="42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380"/>
      <c r="AN40" s="380"/>
      <c r="AO40" s="380"/>
      <c r="AP40" s="380"/>
      <c r="AQ40" s="380"/>
      <c r="AR40" s="380"/>
      <c r="AS40" s="380"/>
      <c r="AT40" s="380"/>
      <c r="AU40" s="380"/>
      <c r="AV40" s="380"/>
      <c r="AW40" s="380"/>
      <c r="AX40" s="380"/>
      <c r="AY40" s="380"/>
      <c r="AZ40" s="380"/>
      <c r="BA40" s="380"/>
      <c r="BB40" s="380"/>
      <c r="BC40" s="380"/>
      <c r="BD40" s="380"/>
      <c r="BE40" s="380"/>
      <c r="BF40" s="380"/>
      <c r="BG40" s="380"/>
      <c r="BH40" s="380"/>
      <c r="BI40" s="380"/>
      <c r="BJ40" s="380"/>
      <c r="BK40" s="380"/>
      <c r="BL40" s="380"/>
      <c r="BM40" s="380"/>
      <c r="BN40" s="380"/>
      <c r="BO40" s="380"/>
      <c r="BP40" s="380"/>
      <c r="BQ40" s="380"/>
      <c r="BR40" s="380"/>
      <c r="BS40" s="380"/>
      <c r="BT40" s="380"/>
      <c r="BU40" s="380"/>
      <c r="BV40" s="380"/>
      <c r="BW40" s="380"/>
      <c r="BX40" s="380"/>
      <c r="BY40" s="380"/>
      <c r="BZ40" s="380"/>
      <c r="CA40" s="380"/>
      <c r="CB40" s="380"/>
      <c r="CC40" s="380"/>
      <c r="CD40" s="380"/>
      <c r="CE40" s="380"/>
      <c r="CF40" s="380"/>
      <c r="CG40" s="380"/>
      <c r="CH40" s="380"/>
      <c r="CI40" s="380"/>
      <c r="CJ40" s="380"/>
      <c r="CK40" s="380"/>
      <c r="CL40" s="380"/>
      <c r="CM40" s="380"/>
      <c r="CN40" s="380"/>
      <c r="CO40" s="380"/>
      <c r="CP40" s="380"/>
      <c r="CQ40" s="380"/>
      <c r="CR40" s="380"/>
      <c r="CS40" s="380"/>
      <c r="CT40" s="380"/>
      <c r="CU40" s="380"/>
      <c r="CV40" s="380"/>
      <c r="CW40" s="380"/>
      <c r="CX40" s="380"/>
      <c r="CY40" s="380"/>
      <c r="CZ40" s="380"/>
      <c r="DA40" s="380"/>
      <c r="DB40" s="380"/>
      <c r="DC40" s="380"/>
      <c r="DD40" s="380"/>
      <c r="DE40" s="380"/>
      <c r="DF40" s="380"/>
      <c r="DG40" s="380"/>
      <c r="DH40" s="380"/>
      <c r="DI40" s="380"/>
      <c r="DJ40" s="380"/>
      <c r="DK40" s="380"/>
      <c r="DL40" s="380"/>
      <c r="DM40" s="380"/>
      <c r="DN40" s="380"/>
      <c r="DO40" s="380"/>
      <c r="DP40" s="380"/>
      <c r="DQ40" s="380"/>
      <c r="DR40" s="380"/>
      <c r="DS40" s="380"/>
      <c r="DT40" s="380"/>
      <c r="DU40" s="380"/>
      <c r="DV40" s="380"/>
      <c r="DW40" s="380"/>
      <c r="DX40" s="380"/>
      <c r="DY40" s="380"/>
      <c r="DZ40" s="380"/>
      <c r="EA40" s="380"/>
      <c r="EB40" s="380"/>
      <c r="EC40" s="380"/>
      <c r="ED40" s="380"/>
      <c r="EE40" s="380"/>
      <c r="EF40" s="380"/>
      <c r="EG40" s="380"/>
      <c r="EH40" s="380"/>
      <c r="EI40" s="380"/>
      <c r="EJ40" s="380"/>
      <c r="EK40" s="380"/>
      <c r="EL40" s="380"/>
      <c r="EM40" s="380"/>
      <c r="EN40" s="380"/>
      <c r="EO40" s="380"/>
      <c r="EP40" s="380"/>
      <c r="EQ40" s="380"/>
      <c r="ER40" s="380"/>
      <c r="ES40" s="380"/>
      <c r="ET40" s="380"/>
      <c r="EU40" s="380"/>
      <c r="EV40" s="380"/>
      <c r="EW40" s="380"/>
      <c r="EX40" s="380"/>
      <c r="EY40" s="380"/>
      <c r="EZ40" s="380"/>
      <c r="FA40" s="380"/>
      <c r="FB40" s="380"/>
      <c r="FC40" s="380"/>
      <c r="FD40" s="380"/>
      <c r="FE40" s="380"/>
      <c r="FF40" s="380"/>
      <c r="FG40" s="380"/>
      <c r="FH40" s="380"/>
      <c r="FI40" s="380"/>
      <c r="FJ40" s="380"/>
      <c r="FK40" s="380"/>
      <c r="FL40" s="380"/>
      <c r="FM40" s="380"/>
      <c r="FN40" s="380"/>
      <c r="FO40" s="380"/>
      <c r="FP40" s="380"/>
      <c r="FQ40" s="380"/>
      <c r="FR40" s="380"/>
      <c r="FS40" s="380"/>
      <c r="FT40" s="380"/>
      <c r="FU40" s="380"/>
      <c r="FV40" s="380"/>
      <c r="FW40" s="380"/>
      <c r="FX40" s="380"/>
      <c r="FY40" s="380"/>
      <c r="FZ40" s="380"/>
      <c r="GA40" s="380"/>
      <c r="GB40" s="380"/>
      <c r="GC40" s="380"/>
      <c r="GD40" s="380"/>
      <c r="GE40" s="380"/>
      <c r="GF40" s="380"/>
      <c r="GG40" s="380"/>
      <c r="GH40" s="380"/>
      <c r="GI40" s="380"/>
      <c r="GJ40" s="380"/>
      <c r="GK40" s="380"/>
      <c r="GL40" s="380"/>
      <c r="GM40" s="380"/>
      <c r="GN40" s="380"/>
      <c r="GO40" s="380"/>
      <c r="GP40" s="380"/>
      <c r="GQ40" s="380"/>
      <c r="GR40" s="380"/>
      <c r="GS40" s="380"/>
      <c r="GT40" s="380"/>
      <c r="GU40" s="380"/>
      <c r="GV40" s="380"/>
      <c r="GW40" s="380"/>
      <c r="GX40" s="380"/>
      <c r="GY40" s="380"/>
      <c r="GZ40" s="380"/>
      <c r="HA40" s="380"/>
      <c r="HB40" s="380"/>
      <c r="HC40" s="380"/>
      <c r="HD40" s="380"/>
      <c r="HE40" s="380"/>
      <c r="HF40" s="380"/>
      <c r="HG40" s="380"/>
      <c r="HH40" s="380"/>
      <c r="HI40" s="380"/>
      <c r="HJ40" s="380"/>
      <c r="HK40" s="380"/>
      <c r="HL40" s="380"/>
      <c r="HM40" s="380"/>
      <c r="HN40" s="380"/>
      <c r="HO40" s="380"/>
      <c r="HP40" s="380"/>
      <c r="HQ40" s="380"/>
      <c r="HR40" s="380"/>
      <c r="HS40" s="380"/>
      <c r="HT40" s="380"/>
      <c r="HU40" s="380"/>
      <c r="HV40" s="380"/>
      <c r="HW40" s="380"/>
      <c r="HX40" s="380"/>
      <c r="HY40" s="380"/>
      <c r="HZ40" s="380"/>
      <c r="IA40" s="380"/>
      <c r="IB40" s="380"/>
      <c r="IC40" s="380"/>
      <c r="ID40" s="380"/>
      <c r="IE40" s="380"/>
      <c r="IF40" s="380"/>
      <c r="IG40" s="380"/>
      <c r="IH40" s="380"/>
      <c r="II40" s="380"/>
      <c r="IJ40" s="380"/>
    </row>
    <row r="41" spans="1:244" x14ac:dyDescent="0.35">
      <c r="A41" s="419" t="s">
        <v>64</v>
      </c>
      <c r="B41" s="386"/>
      <c r="C41" s="420"/>
      <c r="D41" s="420"/>
      <c r="E41" s="421"/>
      <c r="F41" s="418"/>
      <c r="G41" s="389"/>
      <c r="H41" s="420"/>
      <c r="I41" s="420"/>
      <c r="J41" s="42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c r="AM41" s="380"/>
      <c r="AN41" s="380"/>
      <c r="AO41" s="380"/>
      <c r="AP41" s="380"/>
      <c r="AQ41" s="380"/>
      <c r="AR41" s="380"/>
      <c r="AS41" s="380"/>
      <c r="AT41" s="380"/>
      <c r="AU41" s="380"/>
      <c r="AV41" s="380"/>
      <c r="AW41" s="380"/>
      <c r="AX41" s="380"/>
      <c r="AY41" s="380"/>
      <c r="AZ41" s="380"/>
      <c r="BA41" s="380"/>
      <c r="BB41" s="380"/>
      <c r="BC41" s="380"/>
      <c r="BD41" s="380"/>
      <c r="BE41" s="380"/>
      <c r="BF41" s="380"/>
      <c r="BG41" s="380"/>
      <c r="BH41" s="380"/>
      <c r="BI41" s="380"/>
      <c r="BJ41" s="380"/>
      <c r="BK41" s="380"/>
      <c r="BL41" s="380"/>
      <c r="BM41" s="380"/>
      <c r="BN41" s="380"/>
      <c r="BO41" s="380"/>
      <c r="BP41" s="380"/>
      <c r="BQ41" s="380"/>
      <c r="BR41" s="380"/>
      <c r="BS41" s="380"/>
      <c r="BT41" s="380"/>
      <c r="BU41" s="380"/>
      <c r="BV41" s="380"/>
      <c r="BW41" s="380"/>
      <c r="BX41" s="380"/>
      <c r="BY41" s="380"/>
      <c r="BZ41" s="380"/>
      <c r="CA41" s="380"/>
      <c r="CB41" s="380"/>
      <c r="CC41" s="380"/>
      <c r="CD41" s="380"/>
      <c r="CE41" s="380"/>
      <c r="CF41" s="380"/>
      <c r="CG41" s="380"/>
      <c r="CH41" s="380"/>
      <c r="CI41" s="380"/>
      <c r="CJ41" s="380"/>
      <c r="CK41" s="380"/>
      <c r="CL41" s="380"/>
      <c r="CM41" s="380"/>
      <c r="CN41" s="380"/>
      <c r="CO41" s="380"/>
      <c r="CP41" s="380"/>
      <c r="CQ41" s="380"/>
      <c r="CR41" s="380"/>
      <c r="CS41" s="380"/>
      <c r="CT41" s="380"/>
      <c r="CU41" s="380"/>
      <c r="CV41" s="380"/>
      <c r="CW41" s="380"/>
      <c r="CX41" s="380"/>
      <c r="CY41" s="380"/>
      <c r="CZ41" s="380"/>
      <c r="DA41" s="380"/>
      <c r="DB41" s="380"/>
      <c r="DC41" s="380"/>
      <c r="DD41" s="380"/>
      <c r="DE41" s="380"/>
      <c r="DF41" s="380"/>
      <c r="DG41" s="380"/>
      <c r="DH41" s="380"/>
      <c r="DI41" s="380"/>
      <c r="DJ41" s="380"/>
      <c r="DK41" s="380"/>
      <c r="DL41" s="380"/>
      <c r="DM41" s="380"/>
      <c r="DN41" s="380"/>
      <c r="DO41" s="380"/>
      <c r="DP41" s="380"/>
      <c r="DQ41" s="380"/>
      <c r="DR41" s="380"/>
      <c r="DS41" s="380"/>
      <c r="DT41" s="380"/>
      <c r="DU41" s="380"/>
      <c r="DV41" s="380"/>
      <c r="DW41" s="380"/>
      <c r="DX41" s="380"/>
      <c r="DY41" s="380"/>
      <c r="DZ41" s="380"/>
      <c r="EA41" s="380"/>
      <c r="EB41" s="380"/>
      <c r="EC41" s="380"/>
      <c r="ED41" s="380"/>
      <c r="EE41" s="380"/>
      <c r="EF41" s="380"/>
      <c r="EG41" s="380"/>
      <c r="EH41" s="380"/>
      <c r="EI41" s="380"/>
      <c r="EJ41" s="380"/>
      <c r="EK41" s="380"/>
      <c r="EL41" s="380"/>
      <c r="EM41" s="380"/>
      <c r="EN41" s="380"/>
      <c r="EO41" s="380"/>
      <c r="EP41" s="380"/>
      <c r="EQ41" s="380"/>
      <c r="ER41" s="380"/>
      <c r="ES41" s="380"/>
      <c r="ET41" s="380"/>
      <c r="EU41" s="380"/>
      <c r="EV41" s="380"/>
      <c r="EW41" s="380"/>
      <c r="EX41" s="380"/>
      <c r="EY41" s="380"/>
      <c r="EZ41" s="380"/>
      <c r="FA41" s="380"/>
      <c r="FB41" s="380"/>
      <c r="FC41" s="380"/>
      <c r="FD41" s="380"/>
      <c r="FE41" s="380"/>
      <c r="FF41" s="380"/>
      <c r="FG41" s="380"/>
      <c r="FH41" s="380"/>
      <c r="FI41" s="380"/>
      <c r="FJ41" s="380"/>
      <c r="FK41" s="380"/>
      <c r="FL41" s="380"/>
      <c r="FM41" s="380"/>
      <c r="FN41" s="380"/>
      <c r="FO41" s="380"/>
      <c r="FP41" s="380"/>
      <c r="FQ41" s="380"/>
      <c r="FR41" s="380"/>
      <c r="FS41" s="380"/>
      <c r="FT41" s="380"/>
      <c r="FU41" s="380"/>
      <c r="FV41" s="380"/>
      <c r="FW41" s="380"/>
      <c r="FX41" s="380"/>
      <c r="FY41" s="380"/>
      <c r="FZ41" s="380"/>
      <c r="GA41" s="380"/>
      <c r="GB41" s="380"/>
      <c r="GC41" s="380"/>
      <c r="GD41" s="380"/>
      <c r="GE41" s="380"/>
      <c r="GF41" s="380"/>
      <c r="GG41" s="380"/>
      <c r="GH41" s="380"/>
      <c r="GI41" s="380"/>
      <c r="GJ41" s="380"/>
      <c r="GK41" s="380"/>
      <c r="GL41" s="380"/>
      <c r="GM41" s="380"/>
      <c r="GN41" s="380"/>
      <c r="GO41" s="380"/>
      <c r="GP41" s="380"/>
      <c r="GQ41" s="380"/>
      <c r="GR41" s="380"/>
      <c r="GS41" s="380"/>
      <c r="GT41" s="380"/>
      <c r="GU41" s="380"/>
      <c r="GV41" s="380"/>
      <c r="GW41" s="380"/>
      <c r="GX41" s="380"/>
      <c r="GY41" s="380"/>
      <c r="GZ41" s="380"/>
      <c r="HA41" s="380"/>
      <c r="HB41" s="380"/>
      <c r="HC41" s="380"/>
      <c r="HD41" s="380"/>
      <c r="HE41" s="380"/>
      <c r="HF41" s="380"/>
      <c r="HG41" s="380"/>
      <c r="HH41" s="380"/>
      <c r="HI41" s="380"/>
      <c r="HJ41" s="380"/>
      <c r="HK41" s="380"/>
      <c r="HL41" s="380"/>
      <c r="HM41" s="380"/>
      <c r="HN41" s="380"/>
      <c r="HO41" s="380"/>
      <c r="HP41" s="380"/>
      <c r="HQ41" s="380"/>
      <c r="HR41" s="380"/>
      <c r="HS41" s="380"/>
      <c r="HT41" s="380"/>
      <c r="HU41" s="380"/>
      <c r="HV41" s="380"/>
      <c r="HW41" s="380"/>
      <c r="HX41" s="380"/>
      <c r="HY41" s="380"/>
      <c r="HZ41" s="380"/>
      <c r="IA41" s="380"/>
      <c r="IB41" s="380"/>
      <c r="IC41" s="380"/>
      <c r="ID41" s="380"/>
      <c r="IE41" s="380"/>
      <c r="IF41" s="380"/>
      <c r="IG41" s="380"/>
      <c r="IH41" s="380"/>
      <c r="II41" s="380"/>
      <c r="IJ41" s="380"/>
    </row>
    <row r="42" spans="1:244" s="147" customFormat="1" x14ac:dyDescent="0.35">
      <c r="A42" s="419" t="s">
        <v>65</v>
      </c>
      <c r="B42" s="420"/>
      <c r="C42" s="420"/>
      <c r="D42" s="420"/>
      <c r="E42" s="421"/>
      <c r="F42" s="418"/>
      <c r="G42" s="417"/>
      <c r="H42" s="420"/>
      <c r="I42" s="420"/>
      <c r="J42" s="42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c r="AM42" s="380"/>
      <c r="AN42" s="380"/>
      <c r="AO42" s="380"/>
      <c r="AP42" s="380"/>
      <c r="AQ42" s="380"/>
      <c r="AR42" s="380"/>
      <c r="AS42" s="380"/>
      <c r="AT42" s="380"/>
      <c r="AU42" s="380"/>
      <c r="AV42" s="380"/>
      <c r="AW42" s="380"/>
      <c r="AX42" s="380"/>
      <c r="AY42" s="380"/>
      <c r="AZ42" s="380"/>
      <c r="BA42" s="380"/>
      <c r="BB42" s="380"/>
      <c r="BC42" s="380"/>
      <c r="BD42" s="380"/>
      <c r="BE42" s="380"/>
      <c r="BF42" s="380"/>
      <c r="BG42" s="380"/>
      <c r="BH42" s="380"/>
      <c r="BI42" s="380"/>
      <c r="BJ42" s="380"/>
      <c r="BK42" s="380"/>
      <c r="BL42" s="380"/>
      <c r="BM42" s="380"/>
      <c r="BN42" s="380"/>
      <c r="BO42" s="380"/>
      <c r="BP42" s="380"/>
      <c r="BQ42" s="380"/>
      <c r="BR42" s="380"/>
      <c r="BS42" s="380"/>
      <c r="BT42" s="380"/>
      <c r="BU42" s="380"/>
      <c r="BV42" s="380"/>
      <c r="BW42" s="380"/>
      <c r="BX42" s="380"/>
      <c r="BY42" s="380"/>
      <c r="BZ42" s="380"/>
      <c r="CA42" s="380"/>
      <c r="CB42" s="380"/>
      <c r="CC42" s="380"/>
      <c r="CD42" s="380"/>
      <c r="CE42" s="380"/>
      <c r="CF42" s="380"/>
      <c r="CG42" s="380"/>
      <c r="CH42" s="380"/>
      <c r="CI42" s="380"/>
      <c r="CJ42" s="380"/>
      <c r="CK42" s="380"/>
      <c r="CL42" s="380"/>
      <c r="CM42" s="380"/>
      <c r="CN42" s="380"/>
      <c r="CO42" s="380"/>
      <c r="CP42" s="380"/>
      <c r="CQ42" s="380"/>
      <c r="CR42" s="380"/>
      <c r="CS42" s="380"/>
      <c r="CT42" s="380"/>
      <c r="CU42" s="380"/>
      <c r="CV42" s="380"/>
      <c r="CW42" s="380"/>
      <c r="CX42" s="380"/>
      <c r="CY42" s="380"/>
      <c r="CZ42" s="380"/>
      <c r="DA42" s="380"/>
      <c r="DB42" s="380"/>
      <c r="DC42" s="380"/>
      <c r="DD42" s="380"/>
      <c r="DE42" s="380"/>
      <c r="DF42" s="380"/>
      <c r="DG42" s="380"/>
      <c r="DH42" s="380"/>
      <c r="DI42" s="380"/>
      <c r="DJ42" s="380"/>
      <c r="DK42" s="380"/>
      <c r="DL42" s="380"/>
      <c r="DM42" s="380"/>
      <c r="DN42" s="380"/>
      <c r="DO42" s="380"/>
      <c r="DP42" s="380"/>
      <c r="DQ42" s="380"/>
      <c r="DR42" s="380"/>
      <c r="DS42" s="380"/>
      <c r="DT42" s="380"/>
      <c r="DU42" s="380"/>
      <c r="DV42" s="380"/>
      <c r="DW42" s="380"/>
      <c r="DX42" s="380"/>
      <c r="DY42" s="380"/>
      <c r="DZ42" s="380"/>
      <c r="EA42" s="380"/>
      <c r="EB42" s="380"/>
      <c r="EC42" s="380"/>
      <c r="ED42" s="380"/>
      <c r="EE42" s="380"/>
      <c r="EF42" s="380"/>
      <c r="EG42" s="380"/>
      <c r="EH42" s="380"/>
      <c r="EI42" s="380"/>
      <c r="EJ42" s="380"/>
      <c r="EK42" s="380"/>
      <c r="EL42" s="380"/>
      <c r="EM42" s="380"/>
      <c r="EN42" s="380"/>
      <c r="EO42" s="380"/>
      <c r="EP42" s="380"/>
      <c r="EQ42" s="380"/>
      <c r="ER42" s="380"/>
      <c r="ES42" s="380"/>
      <c r="ET42" s="380"/>
      <c r="EU42" s="380"/>
      <c r="EV42" s="380"/>
      <c r="EW42" s="380"/>
      <c r="EX42" s="380"/>
      <c r="EY42" s="380"/>
      <c r="EZ42" s="380"/>
      <c r="FA42" s="380"/>
      <c r="FB42" s="380"/>
      <c r="FC42" s="380"/>
      <c r="FD42" s="380"/>
      <c r="FE42" s="380"/>
      <c r="FF42" s="380"/>
      <c r="FG42" s="380"/>
      <c r="FH42" s="380"/>
      <c r="FI42" s="380"/>
      <c r="FJ42" s="380"/>
      <c r="FK42" s="380"/>
      <c r="FL42" s="380"/>
      <c r="FM42" s="380"/>
      <c r="FN42" s="380"/>
      <c r="FO42" s="380"/>
      <c r="FP42" s="380"/>
      <c r="FQ42" s="380"/>
      <c r="FR42" s="380"/>
      <c r="FS42" s="380"/>
      <c r="FT42" s="380"/>
      <c r="FU42" s="380"/>
      <c r="FV42" s="380"/>
      <c r="FW42" s="380"/>
      <c r="FX42" s="380"/>
      <c r="FY42" s="380"/>
      <c r="FZ42" s="380"/>
      <c r="GA42" s="380"/>
      <c r="GB42" s="380"/>
      <c r="GC42" s="380"/>
      <c r="GD42" s="380"/>
      <c r="GE42" s="380"/>
      <c r="GF42" s="380"/>
      <c r="GG42" s="380"/>
      <c r="GH42" s="380"/>
      <c r="GI42" s="380"/>
      <c r="GJ42" s="380"/>
      <c r="GK42" s="380"/>
      <c r="GL42" s="380"/>
      <c r="GM42" s="380"/>
      <c r="GN42" s="380"/>
      <c r="GO42" s="380"/>
      <c r="GP42" s="380"/>
      <c r="GQ42" s="380"/>
      <c r="GR42" s="380"/>
      <c r="GS42" s="380"/>
      <c r="GT42" s="380"/>
      <c r="GU42" s="380"/>
      <c r="GV42" s="380"/>
      <c r="GW42" s="380"/>
      <c r="GX42" s="380"/>
      <c r="GY42" s="380"/>
      <c r="GZ42" s="380"/>
      <c r="HA42" s="380"/>
      <c r="HB42" s="380"/>
      <c r="HC42" s="380"/>
      <c r="HD42" s="380"/>
      <c r="HE42" s="380"/>
      <c r="HF42" s="380"/>
      <c r="HG42" s="380"/>
      <c r="HH42" s="380"/>
      <c r="HI42" s="380"/>
      <c r="HJ42" s="380"/>
      <c r="HK42" s="380"/>
      <c r="HL42" s="380"/>
      <c r="HM42" s="380"/>
      <c r="HN42" s="380"/>
      <c r="HO42" s="380"/>
      <c r="HP42" s="380"/>
      <c r="HQ42" s="380"/>
      <c r="HR42" s="380"/>
      <c r="HS42" s="380"/>
      <c r="HT42" s="380"/>
      <c r="HU42" s="380"/>
      <c r="HV42" s="380"/>
      <c r="HW42" s="380"/>
      <c r="HX42" s="380"/>
      <c r="HY42" s="380"/>
      <c r="HZ42" s="380"/>
      <c r="IA42" s="380"/>
      <c r="IB42" s="380"/>
      <c r="IC42" s="380"/>
      <c r="ID42" s="380"/>
      <c r="IE42" s="380"/>
      <c r="IF42" s="380"/>
      <c r="IG42" s="380"/>
      <c r="IH42" s="380"/>
      <c r="II42" s="380"/>
      <c r="IJ42" s="422"/>
    </row>
    <row r="43" spans="1:244" s="149" customFormat="1" ht="12.75" customHeight="1" x14ac:dyDescent="0.4">
      <c r="A43" s="3" t="s">
        <v>66</v>
      </c>
      <c r="B43" s="4"/>
      <c r="C43" s="216"/>
      <c r="D43" s="216"/>
      <c r="E43" s="218"/>
      <c r="F43" s="219"/>
      <c r="G43" s="47"/>
      <c r="H43" s="216"/>
      <c r="I43" s="216"/>
      <c r="J43" s="217"/>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0"/>
      <c r="AI43" s="380"/>
      <c r="AJ43" s="380"/>
      <c r="AK43" s="380"/>
      <c r="AL43" s="380"/>
      <c r="AM43" s="380"/>
      <c r="AN43" s="380"/>
      <c r="AO43" s="380"/>
      <c r="AP43" s="380"/>
      <c r="AQ43" s="380"/>
      <c r="AR43" s="380"/>
      <c r="AS43" s="380"/>
      <c r="AT43" s="380"/>
      <c r="AU43" s="380"/>
      <c r="AV43" s="380"/>
      <c r="AW43" s="380"/>
      <c r="AX43" s="380"/>
      <c r="AY43" s="380"/>
      <c r="AZ43" s="380"/>
      <c r="BA43" s="380"/>
      <c r="BB43" s="380"/>
      <c r="BC43" s="380"/>
      <c r="BD43" s="380"/>
      <c r="BE43" s="380"/>
      <c r="BF43" s="380"/>
      <c r="BG43" s="380"/>
      <c r="BH43" s="380"/>
      <c r="BI43" s="380"/>
      <c r="BJ43" s="380"/>
      <c r="BK43" s="380"/>
      <c r="BL43" s="380"/>
      <c r="BM43" s="380"/>
      <c r="BN43" s="380"/>
      <c r="BO43" s="380"/>
      <c r="BP43" s="380"/>
      <c r="BQ43" s="380"/>
      <c r="BR43" s="380"/>
      <c r="BS43" s="380"/>
      <c r="BT43" s="380"/>
      <c r="BU43" s="380"/>
      <c r="BV43" s="380"/>
      <c r="BW43" s="380"/>
      <c r="BX43" s="380"/>
      <c r="BY43" s="380"/>
      <c r="BZ43" s="380"/>
      <c r="CA43" s="380"/>
      <c r="CB43" s="380"/>
      <c r="CC43" s="380"/>
      <c r="CD43" s="380"/>
      <c r="CE43" s="380"/>
      <c r="CF43" s="380"/>
      <c r="CG43" s="380"/>
      <c r="CH43" s="380"/>
      <c r="CI43" s="380"/>
      <c r="CJ43" s="380"/>
      <c r="CK43" s="380"/>
      <c r="CL43" s="380"/>
      <c r="CM43" s="380"/>
      <c r="CN43" s="380"/>
      <c r="CO43" s="380"/>
      <c r="CP43" s="380"/>
      <c r="CQ43" s="380"/>
      <c r="CR43" s="380"/>
      <c r="CS43" s="380"/>
      <c r="CT43" s="380"/>
      <c r="CU43" s="380"/>
      <c r="CV43" s="380"/>
      <c r="CW43" s="380"/>
      <c r="CX43" s="380"/>
      <c r="CY43" s="380"/>
      <c r="CZ43" s="380"/>
      <c r="DA43" s="380"/>
      <c r="DB43" s="380"/>
      <c r="DC43" s="380"/>
      <c r="DD43" s="380"/>
      <c r="DE43" s="380"/>
      <c r="DF43" s="380"/>
      <c r="DG43" s="380"/>
      <c r="DH43" s="380"/>
      <c r="DI43" s="380"/>
      <c r="DJ43" s="380"/>
      <c r="DK43" s="380"/>
      <c r="DL43" s="380"/>
      <c r="DM43" s="380"/>
      <c r="DN43" s="380"/>
      <c r="DO43" s="380"/>
      <c r="DP43" s="380"/>
      <c r="DQ43" s="380"/>
      <c r="DR43" s="380"/>
      <c r="DS43" s="380"/>
      <c r="DT43" s="380"/>
      <c r="DU43" s="380"/>
      <c r="DV43" s="380"/>
      <c r="DW43" s="380"/>
      <c r="DX43" s="380"/>
      <c r="DY43" s="380"/>
      <c r="DZ43" s="380"/>
      <c r="EA43" s="380"/>
      <c r="EB43" s="380"/>
      <c r="EC43" s="380"/>
      <c r="ED43" s="380"/>
      <c r="EE43" s="380"/>
      <c r="EF43" s="380"/>
      <c r="EG43" s="380"/>
      <c r="EH43" s="380"/>
      <c r="EI43" s="380"/>
      <c r="EJ43" s="380"/>
      <c r="EK43" s="380"/>
      <c r="EL43" s="380"/>
      <c r="EM43" s="380"/>
      <c r="EN43" s="380"/>
      <c r="EO43" s="380"/>
      <c r="EP43" s="380"/>
      <c r="EQ43" s="380"/>
      <c r="ER43" s="380"/>
      <c r="ES43" s="380"/>
      <c r="ET43" s="380"/>
      <c r="EU43" s="380"/>
      <c r="EV43" s="380"/>
      <c r="EW43" s="380"/>
      <c r="EX43" s="380"/>
      <c r="EY43" s="380"/>
      <c r="EZ43" s="380"/>
      <c r="FA43" s="380"/>
      <c r="FB43" s="380"/>
      <c r="FC43" s="380"/>
      <c r="FD43" s="380"/>
      <c r="FE43" s="380"/>
      <c r="FF43" s="380"/>
      <c r="FG43" s="380"/>
      <c r="FH43" s="380"/>
      <c r="FI43" s="380"/>
      <c r="FJ43" s="380"/>
      <c r="FK43" s="380"/>
      <c r="FL43" s="380"/>
      <c r="FM43" s="380"/>
      <c r="FN43" s="380"/>
      <c r="FO43" s="380"/>
      <c r="FP43" s="380"/>
      <c r="FQ43" s="380"/>
      <c r="FR43" s="380"/>
      <c r="FS43" s="380"/>
      <c r="FT43" s="380"/>
      <c r="FU43" s="380"/>
      <c r="FV43" s="380"/>
      <c r="FW43" s="380"/>
      <c r="FX43" s="380"/>
      <c r="FY43" s="380"/>
      <c r="FZ43" s="380"/>
      <c r="GA43" s="380"/>
      <c r="GB43" s="380"/>
      <c r="GC43" s="380"/>
      <c r="GD43" s="380"/>
      <c r="GE43" s="380"/>
      <c r="GF43" s="380"/>
      <c r="GG43" s="380"/>
      <c r="GH43" s="380"/>
      <c r="GI43" s="380"/>
      <c r="GJ43" s="380"/>
      <c r="GK43" s="380"/>
      <c r="GL43" s="380"/>
      <c r="GM43" s="380"/>
      <c r="GN43" s="380"/>
      <c r="GO43" s="380"/>
      <c r="GP43" s="380"/>
      <c r="GQ43" s="380"/>
      <c r="GR43" s="380"/>
      <c r="GS43" s="380"/>
      <c r="GT43" s="380"/>
      <c r="GU43" s="380"/>
      <c r="GV43" s="380"/>
      <c r="GW43" s="380"/>
      <c r="GX43" s="380"/>
      <c r="GY43" s="380"/>
      <c r="GZ43" s="380"/>
      <c r="HA43" s="380"/>
      <c r="HB43" s="380"/>
      <c r="HC43" s="380"/>
      <c r="HD43" s="380"/>
      <c r="HE43" s="380"/>
      <c r="HF43" s="380"/>
      <c r="HG43" s="380"/>
      <c r="HH43" s="380"/>
      <c r="HI43" s="380"/>
      <c r="HJ43" s="380"/>
      <c r="HK43" s="380"/>
      <c r="HL43" s="380"/>
      <c r="HM43" s="380"/>
      <c r="HN43" s="380"/>
      <c r="HO43" s="380"/>
      <c r="HP43" s="380"/>
      <c r="HQ43" s="380"/>
      <c r="HR43" s="380"/>
      <c r="HS43" s="380"/>
      <c r="HT43" s="380"/>
      <c r="HU43" s="380"/>
      <c r="HV43" s="380"/>
      <c r="HW43" s="380"/>
      <c r="HX43" s="380"/>
      <c r="HY43" s="380"/>
      <c r="HZ43" s="380"/>
      <c r="IA43" s="380"/>
      <c r="IB43" s="380"/>
      <c r="IC43" s="380"/>
      <c r="ID43" s="380"/>
      <c r="IE43" s="380"/>
      <c r="IF43" s="380"/>
      <c r="IG43" s="380"/>
      <c r="IH43" s="380"/>
      <c r="II43" s="380"/>
      <c r="IJ43" s="423"/>
    </row>
    <row r="44" spans="1:244" ht="13.15" x14ac:dyDescent="0.4">
      <c r="A44" s="1" t="s">
        <v>67</v>
      </c>
      <c r="B44" s="221"/>
      <c r="C44" s="222"/>
      <c r="D44" s="222"/>
      <c r="E44" s="421"/>
      <c r="F44" s="418" t="s">
        <v>2</v>
      </c>
      <c r="G44" s="223"/>
      <c r="H44" s="222"/>
      <c r="I44" s="222"/>
      <c r="J44" s="42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c r="AI44" s="380"/>
      <c r="AJ44" s="380"/>
      <c r="AK44" s="380"/>
      <c r="AL44" s="380"/>
      <c r="AM44" s="380"/>
      <c r="AN44" s="380"/>
      <c r="AO44" s="380"/>
      <c r="AP44" s="380"/>
      <c r="AQ44" s="380"/>
      <c r="AR44" s="380"/>
      <c r="AS44" s="380"/>
      <c r="AT44" s="380"/>
      <c r="AU44" s="380"/>
      <c r="AV44" s="380"/>
      <c r="AW44" s="380"/>
      <c r="AX44" s="380"/>
      <c r="AY44" s="380"/>
      <c r="AZ44" s="380"/>
      <c r="BA44" s="380"/>
      <c r="BB44" s="380"/>
      <c r="BC44" s="380"/>
      <c r="BD44" s="380"/>
      <c r="BE44" s="380"/>
      <c r="BF44" s="380"/>
      <c r="BG44" s="380"/>
      <c r="BH44" s="380"/>
      <c r="BI44" s="380"/>
      <c r="BJ44" s="380"/>
      <c r="BK44" s="380"/>
      <c r="BL44" s="380"/>
      <c r="BM44" s="380"/>
      <c r="BN44" s="380"/>
      <c r="BO44" s="380"/>
      <c r="BP44" s="380"/>
      <c r="BQ44" s="380"/>
      <c r="BR44" s="380"/>
      <c r="BS44" s="380"/>
      <c r="BT44" s="380"/>
      <c r="BU44" s="380"/>
      <c r="BV44" s="380"/>
      <c r="BW44" s="380"/>
      <c r="BX44" s="380"/>
      <c r="BY44" s="380"/>
      <c r="BZ44" s="380"/>
      <c r="CA44" s="380"/>
      <c r="CB44" s="380"/>
      <c r="CC44" s="380"/>
      <c r="CD44" s="380"/>
      <c r="CE44" s="380"/>
      <c r="CF44" s="380"/>
      <c r="CG44" s="380"/>
      <c r="CH44" s="380"/>
      <c r="CI44" s="380"/>
      <c r="CJ44" s="380"/>
      <c r="CK44" s="380"/>
      <c r="CL44" s="380"/>
      <c r="CM44" s="380"/>
      <c r="CN44" s="380"/>
      <c r="CO44" s="380"/>
      <c r="CP44" s="380"/>
      <c r="CQ44" s="380"/>
      <c r="CR44" s="380"/>
      <c r="CS44" s="380"/>
      <c r="CT44" s="380"/>
      <c r="CU44" s="380"/>
      <c r="CV44" s="380"/>
      <c r="CW44" s="380"/>
      <c r="CX44" s="380"/>
      <c r="CY44" s="380"/>
      <c r="CZ44" s="380"/>
      <c r="DA44" s="380"/>
      <c r="DB44" s="380"/>
      <c r="DC44" s="380"/>
      <c r="DD44" s="380"/>
      <c r="DE44" s="380"/>
      <c r="DF44" s="380"/>
      <c r="DG44" s="380"/>
      <c r="DH44" s="380"/>
      <c r="DI44" s="380"/>
      <c r="DJ44" s="380"/>
      <c r="DK44" s="380"/>
      <c r="DL44" s="380"/>
      <c r="DM44" s="380"/>
      <c r="DN44" s="380"/>
      <c r="DO44" s="380"/>
      <c r="DP44" s="380"/>
      <c r="DQ44" s="380"/>
      <c r="DR44" s="380"/>
      <c r="DS44" s="380"/>
      <c r="DT44" s="380"/>
      <c r="DU44" s="380"/>
      <c r="DV44" s="380"/>
      <c r="DW44" s="380"/>
      <c r="DX44" s="380"/>
      <c r="DY44" s="380"/>
      <c r="DZ44" s="380"/>
      <c r="EA44" s="380"/>
      <c r="EB44" s="380"/>
      <c r="EC44" s="380"/>
      <c r="ED44" s="380"/>
      <c r="EE44" s="380"/>
      <c r="EF44" s="380"/>
      <c r="EG44" s="380"/>
      <c r="EH44" s="380"/>
      <c r="EI44" s="380"/>
      <c r="EJ44" s="380"/>
      <c r="EK44" s="380"/>
      <c r="EL44" s="380"/>
      <c r="EM44" s="380"/>
      <c r="EN44" s="380"/>
      <c r="EO44" s="380"/>
      <c r="EP44" s="380"/>
      <c r="EQ44" s="380"/>
      <c r="ER44" s="380"/>
      <c r="ES44" s="380"/>
      <c r="ET44" s="380"/>
      <c r="EU44" s="380"/>
      <c r="EV44" s="380"/>
      <c r="EW44" s="380"/>
      <c r="EX44" s="380"/>
      <c r="EY44" s="380"/>
      <c r="EZ44" s="380"/>
      <c r="FA44" s="380"/>
      <c r="FB44" s="380"/>
      <c r="FC44" s="380"/>
      <c r="FD44" s="380"/>
      <c r="FE44" s="380"/>
      <c r="FF44" s="380"/>
      <c r="FG44" s="380"/>
      <c r="FH44" s="380"/>
      <c r="FI44" s="380"/>
      <c r="FJ44" s="380"/>
      <c r="FK44" s="380"/>
      <c r="FL44" s="380"/>
      <c r="FM44" s="380"/>
      <c r="FN44" s="380"/>
      <c r="FO44" s="380"/>
      <c r="FP44" s="380"/>
      <c r="FQ44" s="380"/>
      <c r="FR44" s="380"/>
      <c r="FS44" s="380"/>
      <c r="FT44" s="380"/>
      <c r="FU44" s="380"/>
      <c r="FV44" s="380"/>
      <c r="FW44" s="380"/>
      <c r="FX44" s="380"/>
      <c r="FY44" s="380"/>
      <c r="FZ44" s="380"/>
      <c r="GA44" s="380"/>
      <c r="GB44" s="380"/>
      <c r="GC44" s="380"/>
      <c r="GD44" s="380"/>
      <c r="GE44" s="380"/>
      <c r="GF44" s="380"/>
      <c r="GG44" s="380"/>
      <c r="GH44" s="380"/>
      <c r="GI44" s="380"/>
      <c r="GJ44" s="380"/>
      <c r="GK44" s="380"/>
      <c r="GL44" s="380"/>
      <c r="GM44" s="380"/>
      <c r="GN44" s="380"/>
      <c r="GO44" s="380"/>
      <c r="GP44" s="380"/>
      <c r="GQ44" s="380"/>
      <c r="GR44" s="380"/>
      <c r="GS44" s="380"/>
      <c r="GT44" s="380"/>
      <c r="GU44" s="380"/>
      <c r="GV44" s="380"/>
      <c r="GW44" s="380"/>
      <c r="GX44" s="380"/>
      <c r="GY44" s="380"/>
      <c r="GZ44" s="380"/>
      <c r="HA44" s="380"/>
      <c r="HB44" s="380"/>
      <c r="HC44" s="380"/>
      <c r="HD44" s="380"/>
      <c r="HE44" s="380"/>
      <c r="HF44" s="380"/>
      <c r="HG44" s="380"/>
      <c r="HH44" s="380"/>
      <c r="HI44" s="380"/>
      <c r="HJ44" s="380"/>
      <c r="HK44" s="380"/>
      <c r="HL44" s="380"/>
      <c r="HM44" s="380"/>
      <c r="HN44" s="380"/>
      <c r="HO44" s="380"/>
      <c r="HP44" s="380"/>
      <c r="HQ44" s="380"/>
      <c r="HR44" s="380"/>
      <c r="HS44" s="380"/>
      <c r="HT44" s="380"/>
      <c r="HU44" s="380"/>
      <c r="HV44" s="380"/>
      <c r="HW44" s="380"/>
      <c r="HX44" s="380"/>
      <c r="HY44" s="380"/>
      <c r="HZ44" s="380"/>
      <c r="IA44" s="380"/>
      <c r="IB44" s="380"/>
      <c r="IC44" s="380"/>
      <c r="ID44" s="380"/>
      <c r="IE44" s="380"/>
      <c r="IF44" s="380"/>
      <c r="IG44" s="380"/>
      <c r="IH44" s="380"/>
      <c r="II44" s="380"/>
      <c r="IJ44" s="380"/>
    </row>
    <row r="45" spans="1:244" ht="13.15" x14ac:dyDescent="0.4">
      <c r="A45" s="1"/>
      <c r="B45" s="221"/>
      <c r="C45" s="222"/>
      <c r="D45" s="222"/>
      <c r="E45" s="421"/>
      <c r="F45" s="418"/>
      <c r="G45" s="223"/>
      <c r="H45" s="222"/>
      <c r="I45" s="222"/>
      <c r="J45" s="42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80"/>
      <c r="AI45" s="380"/>
      <c r="AJ45" s="380"/>
      <c r="AK45" s="380"/>
      <c r="AL45" s="380"/>
      <c r="AM45" s="380"/>
      <c r="AN45" s="380"/>
      <c r="AO45" s="380"/>
      <c r="AP45" s="380"/>
      <c r="AQ45" s="380"/>
      <c r="AR45" s="380"/>
      <c r="AS45" s="380"/>
      <c r="AT45" s="380"/>
      <c r="AU45" s="380"/>
      <c r="AV45" s="380"/>
      <c r="AW45" s="380"/>
      <c r="AX45" s="380"/>
      <c r="AY45" s="380"/>
      <c r="AZ45" s="380"/>
      <c r="BA45" s="380"/>
      <c r="BB45" s="380"/>
      <c r="BC45" s="380"/>
      <c r="BD45" s="380"/>
      <c r="BE45" s="380"/>
      <c r="BF45" s="380"/>
      <c r="BG45" s="380"/>
      <c r="BH45" s="380"/>
      <c r="BI45" s="380"/>
      <c r="BJ45" s="380"/>
      <c r="BK45" s="380"/>
      <c r="BL45" s="380"/>
      <c r="BM45" s="380"/>
      <c r="BN45" s="380"/>
      <c r="BO45" s="380"/>
      <c r="BP45" s="380"/>
      <c r="BQ45" s="380"/>
      <c r="BR45" s="380"/>
      <c r="BS45" s="380"/>
      <c r="BT45" s="380"/>
      <c r="BU45" s="380"/>
      <c r="BV45" s="380"/>
      <c r="BW45" s="380"/>
      <c r="BX45" s="380"/>
      <c r="BY45" s="380"/>
      <c r="BZ45" s="380"/>
      <c r="CA45" s="380"/>
      <c r="CB45" s="380"/>
      <c r="CC45" s="380"/>
      <c r="CD45" s="380"/>
      <c r="CE45" s="380"/>
      <c r="CF45" s="380"/>
      <c r="CG45" s="380"/>
      <c r="CH45" s="380"/>
      <c r="CI45" s="380"/>
      <c r="CJ45" s="380"/>
      <c r="CK45" s="380"/>
      <c r="CL45" s="380"/>
      <c r="CM45" s="380"/>
      <c r="CN45" s="380"/>
      <c r="CO45" s="380"/>
      <c r="CP45" s="380"/>
      <c r="CQ45" s="380"/>
      <c r="CR45" s="380"/>
      <c r="CS45" s="380"/>
      <c r="CT45" s="380"/>
      <c r="CU45" s="380"/>
      <c r="CV45" s="380"/>
      <c r="CW45" s="380"/>
      <c r="CX45" s="380"/>
      <c r="CY45" s="380"/>
      <c r="CZ45" s="380"/>
      <c r="DA45" s="380"/>
      <c r="DB45" s="380"/>
      <c r="DC45" s="380"/>
      <c r="DD45" s="380"/>
      <c r="DE45" s="380"/>
      <c r="DF45" s="380"/>
      <c r="DG45" s="380"/>
      <c r="DH45" s="380"/>
      <c r="DI45" s="380"/>
      <c r="DJ45" s="380"/>
      <c r="DK45" s="380"/>
      <c r="DL45" s="380"/>
      <c r="DM45" s="380"/>
      <c r="DN45" s="380"/>
      <c r="DO45" s="380"/>
      <c r="DP45" s="380"/>
      <c r="DQ45" s="380"/>
      <c r="DR45" s="380"/>
      <c r="DS45" s="380"/>
      <c r="DT45" s="380"/>
      <c r="DU45" s="380"/>
      <c r="DV45" s="380"/>
      <c r="DW45" s="380"/>
      <c r="DX45" s="380"/>
      <c r="DY45" s="380"/>
      <c r="DZ45" s="380"/>
      <c r="EA45" s="380"/>
      <c r="EB45" s="380"/>
      <c r="EC45" s="380"/>
      <c r="ED45" s="380"/>
      <c r="EE45" s="380"/>
      <c r="EF45" s="380"/>
      <c r="EG45" s="380"/>
      <c r="EH45" s="380"/>
      <c r="EI45" s="380"/>
      <c r="EJ45" s="380"/>
      <c r="EK45" s="380"/>
      <c r="EL45" s="380"/>
      <c r="EM45" s="380"/>
      <c r="EN45" s="380"/>
      <c r="EO45" s="380"/>
      <c r="EP45" s="380"/>
      <c r="EQ45" s="380"/>
      <c r="ER45" s="380"/>
      <c r="ES45" s="380"/>
      <c r="ET45" s="380"/>
      <c r="EU45" s="380"/>
      <c r="EV45" s="380"/>
      <c r="EW45" s="380"/>
      <c r="EX45" s="380"/>
      <c r="EY45" s="380"/>
      <c r="EZ45" s="380"/>
      <c r="FA45" s="380"/>
      <c r="FB45" s="380"/>
      <c r="FC45" s="380"/>
      <c r="FD45" s="380"/>
      <c r="FE45" s="380"/>
      <c r="FF45" s="380"/>
      <c r="FG45" s="380"/>
      <c r="FH45" s="380"/>
      <c r="FI45" s="380"/>
      <c r="FJ45" s="380"/>
      <c r="FK45" s="380"/>
      <c r="FL45" s="380"/>
      <c r="FM45" s="380"/>
      <c r="FN45" s="380"/>
      <c r="FO45" s="380"/>
      <c r="FP45" s="380"/>
      <c r="FQ45" s="380"/>
      <c r="FR45" s="380"/>
      <c r="FS45" s="380"/>
      <c r="FT45" s="380"/>
      <c r="FU45" s="380"/>
      <c r="FV45" s="380"/>
      <c r="FW45" s="380"/>
      <c r="FX45" s="380"/>
      <c r="FY45" s="380"/>
      <c r="FZ45" s="380"/>
      <c r="GA45" s="380"/>
      <c r="GB45" s="380"/>
      <c r="GC45" s="380"/>
      <c r="GD45" s="380"/>
      <c r="GE45" s="380"/>
      <c r="GF45" s="380"/>
      <c r="GG45" s="380"/>
      <c r="GH45" s="380"/>
      <c r="GI45" s="380"/>
      <c r="GJ45" s="380"/>
      <c r="GK45" s="380"/>
      <c r="GL45" s="380"/>
      <c r="GM45" s="380"/>
      <c r="GN45" s="380"/>
      <c r="GO45" s="380"/>
      <c r="GP45" s="380"/>
      <c r="GQ45" s="380"/>
      <c r="GR45" s="380"/>
      <c r="GS45" s="380"/>
      <c r="GT45" s="380"/>
      <c r="GU45" s="380"/>
      <c r="GV45" s="380"/>
      <c r="GW45" s="380"/>
      <c r="GX45" s="380"/>
      <c r="GY45" s="380"/>
      <c r="GZ45" s="380"/>
      <c r="HA45" s="380"/>
      <c r="HB45" s="380"/>
      <c r="HC45" s="380"/>
      <c r="HD45" s="380"/>
      <c r="HE45" s="380"/>
      <c r="HF45" s="380"/>
      <c r="HG45" s="380"/>
      <c r="HH45" s="380"/>
      <c r="HI45" s="380"/>
      <c r="HJ45" s="380"/>
      <c r="HK45" s="380"/>
      <c r="HL45" s="380"/>
      <c r="HM45" s="380"/>
      <c r="HN45" s="380"/>
      <c r="HO45" s="380"/>
      <c r="HP45" s="380"/>
      <c r="HQ45" s="380"/>
      <c r="HR45" s="380"/>
      <c r="HS45" s="380"/>
      <c r="HT45" s="380"/>
      <c r="HU45" s="380"/>
      <c r="HV45" s="380"/>
      <c r="HW45" s="380"/>
      <c r="HX45" s="380"/>
      <c r="HY45" s="380"/>
      <c r="HZ45" s="380"/>
      <c r="IA45" s="380"/>
      <c r="IB45" s="380"/>
      <c r="IC45" s="380"/>
      <c r="ID45" s="380"/>
      <c r="IE45" s="380"/>
      <c r="IF45" s="380"/>
      <c r="IG45" s="380"/>
      <c r="IH45" s="380"/>
      <c r="II45" s="380"/>
      <c r="IJ45" s="380"/>
    </row>
    <row r="46" spans="1:244" ht="13.15" x14ac:dyDescent="0.4">
      <c r="A46" s="1"/>
      <c r="B46" s="221"/>
      <c r="C46" s="222"/>
      <c r="D46" s="222"/>
      <c r="E46" s="421"/>
      <c r="F46" s="418"/>
      <c r="G46" s="223"/>
      <c r="H46" s="222"/>
      <c r="I46" s="222"/>
      <c r="J46" s="42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c r="AM46" s="380"/>
      <c r="AN46" s="380"/>
      <c r="AO46" s="380"/>
      <c r="AP46" s="380"/>
      <c r="AQ46" s="380"/>
      <c r="AR46" s="380"/>
      <c r="AS46" s="380"/>
      <c r="AT46" s="380"/>
      <c r="AU46" s="380"/>
      <c r="AV46" s="380"/>
      <c r="AW46" s="380"/>
      <c r="AX46" s="380"/>
      <c r="AY46" s="380"/>
      <c r="AZ46" s="380"/>
      <c r="BA46" s="380"/>
      <c r="BB46" s="380"/>
      <c r="BC46" s="380"/>
      <c r="BD46" s="380"/>
      <c r="BE46" s="380"/>
      <c r="BF46" s="380"/>
      <c r="BG46" s="380"/>
      <c r="BH46" s="380"/>
      <c r="BI46" s="380"/>
      <c r="BJ46" s="380"/>
      <c r="BK46" s="380"/>
      <c r="BL46" s="380"/>
      <c r="BM46" s="380"/>
      <c r="BN46" s="380"/>
      <c r="BO46" s="380"/>
      <c r="BP46" s="380"/>
      <c r="BQ46" s="380"/>
      <c r="BR46" s="380"/>
      <c r="BS46" s="380"/>
      <c r="BT46" s="380"/>
      <c r="BU46" s="380"/>
      <c r="BV46" s="380"/>
      <c r="BW46" s="380"/>
      <c r="BX46" s="380"/>
      <c r="BY46" s="380"/>
      <c r="BZ46" s="380"/>
      <c r="CA46" s="380"/>
      <c r="CB46" s="380"/>
      <c r="CC46" s="380"/>
      <c r="CD46" s="380"/>
      <c r="CE46" s="380"/>
      <c r="CF46" s="380"/>
      <c r="CG46" s="380"/>
      <c r="CH46" s="380"/>
      <c r="CI46" s="380"/>
      <c r="CJ46" s="380"/>
      <c r="CK46" s="380"/>
      <c r="CL46" s="380"/>
      <c r="CM46" s="380"/>
      <c r="CN46" s="380"/>
      <c r="CO46" s="380"/>
      <c r="CP46" s="380"/>
      <c r="CQ46" s="380"/>
      <c r="CR46" s="380"/>
      <c r="CS46" s="380"/>
      <c r="CT46" s="380"/>
      <c r="CU46" s="380"/>
      <c r="CV46" s="380"/>
      <c r="CW46" s="380"/>
      <c r="CX46" s="380"/>
      <c r="CY46" s="380"/>
      <c r="CZ46" s="380"/>
      <c r="DA46" s="380"/>
      <c r="DB46" s="380"/>
      <c r="DC46" s="380"/>
      <c r="DD46" s="380"/>
      <c r="DE46" s="380"/>
      <c r="DF46" s="380"/>
      <c r="DG46" s="380"/>
      <c r="DH46" s="380"/>
      <c r="DI46" s="380"/>
      <c r="DJ46" s="380"/>
      <c r="DK46" s="380"/>
      <c r="DL46" s="380"/>
      <c r="DM46" s="380"/>
      <c r="DN46" s="380"/>
      <c r="DO46" s="380"/>
      <c r="DP46" s="380"/>
      <c r="DQ46" s="380"/>
      <c r="DR46" s="380"/>
      <c r="DS46" s="380"/>
      <c r="DT46" s="380"/>
      <c r="DU46" s="380"/>
      <c r="DV46" s="380"/>
      <c r="DW46" s="380"/>
      <c r="DX46" s="380"/>
      <c r="DY46" s="380"/>
      <c r="DZ46" s="380"/>
      <c r="EA46" s="380"/>
      <c r="EB46" s="380"/>
      <c r="EC46" s="380"/>
      <c r="ED46" s="380"/>
      <c r="EE46" s="380"/>
      <c r="EF46" s="380"/>
      <c r="EG46" s="380"/>
      <c r="EH46" s="380"/>
      <c r="EI46" s="380"/>
      <c r="EJ46" s="380"/>
      <c r="EK46" s="380"/>
      <c r="EL46" s="380"/>
      <c r="EM46" s="380"/>
      <c r="EN46" s="380"/>
      <c r="EO46" s="380"/>
      <c r="EP46" s="380"/>
      <c r="EQ46" s="380"/>
      <c r="ER46" s="380"/>
      <c r="ES46" s="380"/>
      <c r="ET46" s="380"/>
      <c r="EU46" s="380"/>
      <c r="EV46" s="380"/>
      <c r="EW46" s="380"/>
      <c r="EX46" s="380"/>
      <c r="EY46" s="380"/>
      <c r="EZ46" s="380"/>
      <c r="FA46" s="380"/>
      <c r="FB46" s="380"/>
      <c r="FC46" s="380"/>
      <c r="FD46" s="380"/>
      <c r="FE46" s="380"/>
      <c r="FF46" s="380"/>
      <c r="FG46" s="380"/>
      <c r="FH46" s="380"/>
      <c r="FI46" s="380"/>
      <c r="FJ46" s="380"/>
      <c r="FK46" s="380"/>
      <c r="FL46" s="380"/>
      <c r="FM46" s="380"/>
      <c r="FN46" s="380"/>
      <c r="FO46" s="380"/>
      <c r="FP46" s="380"/>
      <c r="FQ46" s="380"/>
      <c r="FR46" s="380"/>
      <c r="FS46" s="380"/>
      <c r="FT46" s="380"/>
      <c r="FU46" s="380"/>
      <c r="FV46" s="380"/>
      <c r="FW46" s="380"/>
      <c r="FX46" s="380"/>
      <c r="FY46" s="380"/>
      <c r="FZ46" s="380"/>
      <c r="GA46" s="380"/>
      <c r="GB46" s="380"/>
      <c r="GC46" s="380"/>
      <c r="GD46" s="380"/>
      <c r="GE46" s="380"/>
      <c r="GF46" s="380"/>
      <c r="GG46" s="380"/>
      <c r="GH46" s="380"/>
      <c r="GI46" s="380"/>
      <c r="GJ46" s="380"/>
      <c r="GK46" s="380"/>
      <c r="GL46" s="380"/>
      <c r="GM46" s="380"/>
      <c r="GN46" s="380"/>
      <c r="GO46" s="380"/>
      <c r="GP46" s="380"/>
      <c r="GQ46" s="380"/>
      <c r="GR46" s="380"/>
      <c r="GS46" s="380"/>
      <c r="GT46" s="380"/>
      <c r="GU46" s="380"/>
      <c r="GV46" s="380"/>
      <c r="GW46" s="380"/>
      <c r="GX46" s="380"/>
      <c r="GY46" s="380"/>
      <c r="GZ46" s="380"/>
      <c r="HA46" s="380"/>
      <c r="HB46" s="380"/>
      <c r="HC46" s="380"/>
      <c r="HD46" s="380"/>
      <c r="HE46" s="380"/>
      <c r="HF46" s="380"/>
      <c r="HG46" s="380"/>
      <c r="HH46" s="380"/>
      <c r="HI46" s="380"/>
      <c r="HJ46" s="380"/>
      <c r="HK46" s="380"/>
      <c r="HL46" s="380"/>
      <c r="HM46" s="380"/>
      <c r="HN46" s="380"/>
      <c r="HO46" s="380"/>
      <c r="HP46" s="380"/>
      <c r="HQ46" s="380"/>
      <c r="HR46" s="380"/>
      <c r="HS46" s="380"/>
      <c r="HT46" s="380"/>
      <c r="HU46" s="380"/>
      <c r="HV46" s="380"/>
      <c r="HW46" s="380"/>
      <c r="HX46" s="380"/>
      <c r="HY46" s="380"/>
      <c r="HZ46" s="380"/>
      <c r="IA46" s="380"/>
      <c r="IB46" s="380"/>
      <c r="IC46" s="380"/>
      <c r="ID46" s="380"/>
      <c r="IE46" s="380"/>
      <c r="IF46" s="380"/>
      <c r="IG46" s="380"/>
      <c r="IH46" s="380"/>
      <c r="II46" s="380"/>
      <c r="IJ46" s="380"/>
    </row>
    <row r="47" spans="1:244" ht="13.5" thickBot="1" x14ac:dyDescent="0.45">
      <c r="A47" s="3" t="s">
        <v>68</v>
      </c>
      <c r="B47" s="4"/>
      <c r="C47" s="216"/>
      <c r="D47" s="216"/>
      <c r="E47" s="218"/>
      <c r="F47" s="219"/>
      <c r="G47" s="47"/>
      <c r="H47" s="216"/>
      <c r="I47" s="216"/>
      <c r="J47" s="217"/>
      <c r="K47" s="380"/>
      <c r="L47" s="380"/>
      <c r="M47" s="380"/>
      <c r="N47" s="380"/>
      <c r="O47" s="380"/>
      <c r="P47" s="380"/>
      <c r="Q47" s="380"/>
      <c r="R47" s="380"/>
      <c r="S47" s="380"/>
      <c r="T47" s="380"/>
      <c r="U47" s="380"/>
      <c r="V47" s="380"/>
      <c r="W47" s="380"/>
      <c r="X47" s="380"/>
      <c r="Y47" s="380"/>
      <c r="Z47" s="380"/>
      <c r="AA47" s="380"/>
      <c r="AB47" s="380"/>
      <c r="AC47" s="380"/>
      <c r="AD47" s="380"/>
      <c r="AE47" s="380"/>
      <c r="AF47" s="380"/>
      <c r="AG47" s="380"/>
      <c r="AH47" s="380"/>
      <c r="AI47" s="380"/>
      <c r="AJ47" s="380"/>
      <c r="AK47" s="380"/>
      <c r="AL47" s="380"/>
      <c r="AM47" s="380"/>
      <c r="AN47" s="380"/>
      <c r="AO47" s="380"/>
      <c r="AP47" s="380"/>
      <c r="AQ47" s="380"/>
      <c r="AR47" s="380"/>
      <c r="AS47" s="380"/>
      <c r="AT47" s="380"/>
      <c r="AU47" s="380"/>
      <c r="AV47" s="380"/>
      <c r="AW47" s="380"/>
      <c r="AX47" s="380"/>
      <c r="AY47" s="380"/>
      <c r="AZ47" s="380"/>
      <c r="BA47" s="380"/>
      <c r="BB47" s="380"/>
      <c r="BC47" s="380"/>
      <c r="BD47" s="380"/>
      <c r="BE47" s="380"/>
      <c r="BF47" s="380"/>
      <c r="BG47" s="380"/>
      <c r="BH47" s="380"/>
      <c r="BI47" s="380"/>
      <c r="BJ47" s="380"/>
      <c r="BK47" s="380"/>
      <c r="BL47" s="380"/>
      <c r="BM47" s="380"/>
      <c r="BN47" s="380"/>
      <c r="BO47" s="380"/>
      <c r="BP47" s="380"/>
      <c r="BQ47" s="380"/>
      <c r="BR47" s="380"/>
      <c r="BS47" s="380"/>
      <c r="BT47" s="380"/>
      <c r="BU47" s="380"/>
      <c r="BV47" s="380"/>
      <c r="BW47" s="380"/>
      <c r="BX47" s="380"/>
      <c r="BY47" s="380"/>
      <c r="BZ47" s="380"/>
      <c r="CA47" s="380"/>
      <c r="CB47" s="380"/>
      <c r="CC47" s="380"/>
      <c r="CD47" s="380"/>
      <c r="CE47" s="380"/>
      <c r="CF47" s="380"/>
      <c r="CG47" s="380"/>
      <c r="CH47" s="380"/>
      <c r="CI47" s="380"/>
      <c r="CJ47" s="380"/>
      <c r="CK47" s="380"/>
      <c r="CL47" s="380"/>
      <c r="CM47" s="380"/>
      <c r="CN47" s="380"/>
      <c r="CO47" s="380"/>
      <c r="CP47" s="380"/>
      <c r="CQ47" s="380"/>
      <c r="CR47" s="380"/>
      <c r="CS47" s="380"/>
      <c r="CT47" s="380"/>
      <c r="CU47" s="380"/>
      <c r="CV47" s="380"/>
      <c r="CW47" s="380"/>
      <c r="CX47" s="380"/>
      <c r="CY47" s="380"/>
      <c r="CZ47" s="380"/>
      <c r="DA47" s="380"/>
      <c r="DB47" s="380"/>
      <c r="DC47" s="380"/>
      <c r="DD47" s="380"/>
      <c r="DE47" s="380"/>
      <c r="DF47" s="380"/>
      <c r="DG47" s="380"/>
      <c r="DH47" s="380"/>
      <c r="DI47" s="380"/>
      <c r="DJ47" s="380"/>
      <c r="DK47" s="380"/>
      <c r="DL47" s="380"/>
      <c r="DM47" s="380"/>
      <c r="DN47" s="380"/>
      <c r="DO47" s="380"/>
      <c r="DP47" s="380"/>
      <c r="DQ47" s="380"/>
      <c r="DR47" s="380"/>
      <c r="DS47" s="380"/>
      <c r="DT47" s="380"/>
      <c r="DU47" s="380"/>
      <c r="DV47" s="380"/>
      <c r="DW47" s="380"/>
      <c r="DX47" s="380"/>
      <c r="DY47" s="380"/>
      <c r="DZ47" s="380"/>
      <c r="EA47" s="380"/>
      <c r="EB47" s="380"/>
      <c r="EC47" s="380"/>
      <c r="ED47" s="380"/>
      <c r="EE47" s="380"/>
      <c r="EF47" s="380"/>
      <c r="EG47" s="380"/>
      <c r="EH47" s="380"/>
      <c r="EI47" s="380"/>
      <c r="EJ47" s="380"/>
      <c r="EK47" s="380"/>
      <c r="EL47" s="380"/>
      <c r="EM47" s="380"/>
      <c r="EN47" s="380"/>
      <c r="EO47" s="380"/>
      <c r="EP47" s="380"/>
      <c r="EQ47" s="380"/>
      <c r="ER47" s="380"/>
      <c r="ES47" s="380"/>
      <c r="ET47" s="380"/>
      <c r="EU47" s="380"/>
      <c r="EV47" s="380"/>
      <c r="EW47" s="380"/>
      <c r="EX47" s="380"/>
      <c r="EY47" s="380"/>
      <c r="EZ47" s="380"/>
      <c r="FA47" s="380"/>
      <c r="FB47" s="380"/>
      <c r="FC47" s="380"/>
      <c r="FD47" s="380"/>
      <c r="FE47" s="380"/>
      <c r="FF47" s="380"/>
      <c r="FG47" s="380"/>
      <c r="FH47" s="380"/>
      <c r="FI47" s="380"/>
      <c r="FJ47" s="380"/>
      <c r="FK47" s="380"/>
      <c r="FL47" s="380"/>
      <c r="FM47" s="380"/>
      <c r="FN47" s="380"/>
      <c r="FO47" s="380"/>
      <c r="FP47" s="380"/>
      <c r="FQ47" s="380"/>
      <c r="FR47" s="380"/>
      <c r="FS47" s="380"/>
      <c r="FT47" s="380"/>
      <c r="FU47" s="380"/>
      <c r="FV47" s="380"/>
      <c r="FW47" s="380"/>
      <c r="FX47" s="380"/>
      <c r="FY47" s="380"/>
      <c r="FZ47" s="380"/>
      <c r="GA47" s="380"/>
      <c r="GB47" s="380"/>
      <c r="GC47" s="380"/>
      <c r="GD47" s="380"/>
      <c r="GE47" s="380"/>
      <c r="GF47" s="380"/>
      <c r="GG47" s="380"/>
      <c r="GH47" s="380"/>
      <c r="GI47" s="380"/>
      <c r="GJ47" s="380"/>
      <c r="GK47" s="380"/>
      <c r="GL47" s="380"/>
      <c r="GM47" s="380"/>
      <c r="GN47" s="380"/>
      <c r="GO47" s="380"/>
      <c r="GP47" s="380"/>
      <c r="GQ47" s="380"/>
      <c r="GR47" s="380"/>
      <c r="GS47" s="380"/>
      <c r="GT47" s="380"/>
      <c r="GU47" s="380"/>
      <c r="GV47" s="380"/>
      <c r="GW47" s="380"/>
      <c r="GX47" s="380"/>
      <c r="GY47" s="380"/>
      <c r="GZ47" s="380"/>
      <c r="HA47" s="380"/>
      <c r="HB47" s="380"/>
      <c r="HC47" s="380"/>
      <c r="HD47" s="380"/>
      <c r="HE47" s="380"/>
      <c r="HF47" s="380"/>
      <c r="HG47" s="380"/>
      <c r="HH47" s="380"/>
      <c r="HI47" s="380"/>
      <c r="HJ47" s="380"/>
      <c r="HK47" s="380"/>
      <c r="HL47" s="380"/>
      <c r="HM47" s="380"/>
      <c r="HN47" s="380"/>
      <c r="HO47" s="380"/>
      <c r="HP47" s="380"/>
      <c r="HQ47" s="380"/>
      <c r="HR47" s="380"/>
      <c r="HS47" s="380"/>
      <c r="HT47" s="380"/>
      <c r="HU47" s="380"/>
      <c r="HV47" s="380"/>
      <c r="HW47" s="380"/>
      <c r="HX47" s="380"/>
      <c r="HY47" s="380"/>
      <c r="HZ47" s="380"/>
      <c r="IA47" s="380"/>
      <c r="IB47" s="380"/>
      <c r="IC47" s="380"/>
      <c r="ID47" s="380"/>
      <c r="IE47" s="380"/>
      <c r="IF47" s="380"/>
      <c r="IG47" s="380"/>
      <c r="IH47" s="380"/>
      <c r="II47" s="380"/>
      <c r="IJ47" s="380"/>
    </row>
    <row r="48" spans="1:244" ht="26.65" thickBot="1" x14ac:dyDescent="0.45">
      <c r="A48" s="8" t="s">
        <v>87</v>
      </c>
      <c r="B48" s="424"/>
      <c r="C48" s="425"/>
      <c r="D48" s="426"/>
      <c r="E48" s="12"/>
      <c r="F48" s="224"/>
      <c r="G48" s="424"/>
      <c r="H48" s="425"/>
      <c r="I48" s="426"/>
      <c r="J48" s="225"/>
      <c r="K48" s="380"/>
      <c r="L48" s="380"/>
      <c r="M48" s="380"/>
      <c r="N48" s="380"/>
      <c r="O48" s="380"/>
      <c r="P48" s="380"/>
      <c r="Q48" s="380"/>
      <c r="R48" s="380"/>
      <c r="S48" s="380"/>
      <c r="T48" s="380"/>
      <c r="U48" s="380"/>
      <c r="V48" s="380"/>
      <c r="W48" s="380"/>
      <c r="X48" s="380"/>
      <c r="Y48" s="380"/>
      <c r="Z48" s="380"/>
      <c r="AA48" s="380"/>
      <c r="AB48" s="380"/>
      <c r="AC48" s="380"/>
      <c r="AD48" s="380"/>
      <c r="AE48" s="380"/>
      <c r="AF48" s="380"/>
      <c r="AG48" s="380"/>
      <c r="AH48" s="380"/>
      <c r="AI48" s="380"/>
      <c r="AJ48" s="380"/>
      <c r="AK48" s="380"/>
      <c r="AL48" s="380"/>
      <c r="AM48" s="380"/>
      <c r="AN48" s="380"/>
      <c r="AO48" s="380"/>
      <c r="AP48" s="380"/>
      <c r="AQ48" s="380"/>
      <c r="AR48" s="380"/>
      <c r="AS48" s="380"/>
      <c r="AT48" s="380"/>
      <c r="AU48" s="380"/>
      <c r="AV48" s="380"/>
      <c r="AW48" s="380"/>
      <c r="AX48" s="380"/>
      <c r="AY48" s="380"/>
      <c r="AZ48" s="380"/>
      <c r="BA48" s="380"/>
      <c r="BB48" s="380"/>
      <c r="BC48" s="380"/>
      <c r="BD48" s="380"/>
      <c r="BE48" s="380"/>
      <c r="BF48" s="380"/>
      <c r="BG48" s="380"/>
      <c r="BH48" s="380"/>
      <c r="BI48" s="380"/>
      <c r="BJ48" s="380"/>
      <c r="BK48" s="380"/>
      <c r="BL48" s="380"/>
      <c r="BM48" s="380"/>
      <c r="BN48" s="380"/>
      <c r="BO48" s="380"/>
      <c r="BP48" s="380"/>
      <c r="BQ48" s="380"/>
      <c r="BR48" s="380"/>
      <c r="BS48" s="380"/>
      <c r="BT48" s="380"/>
      <c r="BU48" s="380"/>
      <c r="BV48" s="380"/>
      <c r="BW48" s="380"/>
      <c r="BX48" s="380"/>
      <c r="BY48" s="380"/>
      <c r="BZ48" s="380"/>
      <c r="CA48" s="380"/>
      <c r="CB48" s="380"/>
      <c r="CC48" s="380"/>
      <c r="CD48" s="380"/>
      <c r="CE48" s="380"/>
      <c r="CF48" s="380"/>
      <c r="CG48" s="380"/>
      <c r="CH48" s="380"/>
      <c r="CI48" s="380"/>
      <c r="CJ48" s="380"/>
      <c r="CK48" s="380"/>
      <c r="CL48" s="380"/>
      <c r="CM48" s="380"/>
      <c r="CN48" s="380"/>
      <c r="CO48" s="380"/>
      <c r="CP48" s="380"/>
      <c r="CQ48" s="380"/>
      <c r="CR48" s="380"/>
      <c r="CS48" s="380"/>
      <c r="CT48" s="380"/>
      <c r="CU48" s="380"/>
      <c r="CV48" s="380"/>
      <c r="CW48" s="380"/>
      <c r="CX48" s="380"/>
      <c r="CY48" s="380"/>
      <c r="CZ48" s="380"/>
      <c r="DA48" s="380"/>
      <c r="DB48" s="380"/>
      <c r="DC48" s="380"/>
      <c r="DD48" s="380"/>
      <c r="DE48" s="380"/>
      <c r="DF48" s="380"/>
      <c r="DG48" s="380"/>
      <c r="DH48" s="380"/>
      <c r="DI48" s="380"/>
      <c r="DJ48" s="380"/>
      <c r="DK48" s="380"/>
      <c r="DL48" s="380"/>
      <c r="DM48" s="380"/>
      <c r="DN48" s="380"/>
      <c r="DO48" s="380"/>
      <c r="DP48" s="380"/>
      <c r="DQ48" s="380"/>
      <c r="DR48" s="380"/>
      <c r="DS48" s="380"/>
      <c r="DT48" s="380"/>
      <c r="DU48" s="380"/>
      <c r="DV48" s="380"/>
      <c r="DW48" s="380"/>
      <c r="DX48" s="380"/>
      <c r="DY48" s="380"/>
      <c r="DZ48" s="380"/>
      <c r="EA48" s="380"/>
      <c r="EB48" s="380"/>
      <c r="EC48" s="380"/>
      <c r="ED48" s="380"/>
      <c r="EE48" s="380"/>
      <c r="EF48" s="380"/>
      <c r="EG48" s="380"/>
      <c r="EH48" s="380"/>
      <c r="EI48" s="380"/>
      <c r="EJ48" s="380"/>
      <c r="EK48" s="380"/>
      <c r="EL48" s="380"/>
      <c r="EM48" s="380"/>
      <c r="EN48" s="380"/>
      <c r="EO48" s="380"/>
      <c r="EP48" s="380"/>
      <c r="EQ48" s="380"/>
      <c r="ER48" s="380"/>
      <c r="ES48" s="380"/>
      <c r="ET48" s="380"/>
      <c r="EU48" s="380"/>
      <c r="EV48" s="380"/>
      <c r="EW48" s="380"/>
      <c r="EX48" s="380"/>
      <c r="EY48" s="380"/>
      <c r="EZ48" s="380"/>
      <c r="FA48" s="380"/>
      <c r="FB48" s="380"/>
      <c r="FC48" s="380"/>
      <c r="FD48" s="380"/>
      <c r="FE48" s="380"/>
      <c r="FF48" s="380"/>
      <c r="FG48" s="380"/>
      <c r="FH48" s="380"/>
      <c r="FI48" s="380"/>
      <c r="FJ48" s="380"/>
      <c r="FK48" s="380"/>
      <c r="FL48" s="380"/>
      <c r="FM48" s="380"/>
      <c r="FN48" s="380"/>
      <c r="FO48" s="380"/>
      <c r="FP48" s="380"/>
      <c r="FQ48" s="380"/>
      <c r="FR48" s="380"/>
      <c r="FS48" s="380"/>
      <c r="FT48" s="380"/>
      <c r="FU48" s="380"/>
      <c r="FV48" s="380"/>
      <c r="FW48" s="380"/>
      <c r="FX48" s="380"/>
      <c r="FY48" s="380"/>
      <c r="FZ48" s="380"/>
      <c r="GA48" s="380"/>
      <c r="GB48" s="380"/>
      <c r="GC48" s="380"/>
      <c r="GD48" s="380"/>
      <c r="GE48" s="380"/>
      <c r="GF48" s="380"/>
      <c r="GG48" s="380"/>
      <c r="GH48" s="380"/>
      <c r="GI48" s="380"/>
      <c r="GJ48" s="380"/>
      <c r="GK48" s="380"/>
      <c r="GL48" s="380"/>
      <c r="GM48" s="380"/>
      <c r="GN48" s="380"/>
      <c r="GO48" s="380"/>
      <c r="GP48" s="380"/>
      <c r="GQ48" s="380"/>
      <c r="GR48" s="380"/>
      <c r="GS48" s="380"/>
      <c r="GT48" s="380"/>
      <c r="GU48" s="380"/>
      <c r="GV48" s="380"/>
      <c r="GW48" s="380"/>
      <c r="GX48" s="380"/>
      <c r="GY48" s="380"/>
      <c r="GZ48" s="380"/>
      <c r="HA48" s="380"/>
      <c r="HB48" s="380"/>
      <c r="HC48" s="380"/>
      <c r="HD48" s="380"/>
      <c r="HE48" s="380"/>
      <c r="HF48" s="380"/>
      <c r="HG48" s="380"/>
      <c r="HH48" s="380"/>
      <c r="HI48" s="380"/>
      <c r="HJ48" s="380"/>
      <c r="HK48" s="380"/>
      <c r="HL48" s="380"/>
      <c r="HM48" s="380"/>
      <c r="HN48" s="380"/>
      <c r="HO48" s="380"/>
      <c r="HP48" s="380"/>
      <c r="HQ48" s="380"/>
      <c r="HR48" s="380"/>
      <c r="HS48" s="380"/>
      <c r="HT48" s="380"/>
      <c r="HU48" s="380"/>
      <c r="HV48" s="380"/>
      <c r="HW48" s="380"/>
      <c r="HX48" s="380"/>
      <c r="HY48" s="380"/>
      <c r="HZ48" s="380"/>
      <c r="IA48" s="380"/>
      <c r="IB48" s="380"/>
      <c r="IC48" s="380"/>
      <c r="ID48" s="380"/>
      <c r="IE48" s="380"/>
      <c r="IF48" s="380"/>
      <c r="IG48" s="380"/>
      <c r="IH48" s="380"/>
      <c r="II48" s="380"/>
      <c r="IJ48" s="380"/>
    </row>
    <row r="49" spans="1:10" ht="25.9" thickBot="1" x14ac:dyDescent="0.4">
      <c r="A49" s="229" t="s">
        <v>70</v>
      </c>
      <c r="B49" s="427"/>
      <c r="C49" s="428"/>
      <c r="D49" s="428"/>
      <c r="E49" s="429"/>
      <c r="F49" s="428"/>
      <c r="G49" s="430"/>
      <c r="H49" s="428"/>
      <c r="I49" s="428"/>
      <c r="J49" s="428"/>
    </row>
    <row r="50" spans="1:10" ht="34.5" customHeight="1" thickBot="1" x14ac:dyDescent="0.45">
      <c r="A50" s="251" t="s">
        <v>71</v>
      </c>
      <c r="B50" s="9"/>
      <c r="C50" s="10"/>
      <c r="D50" s="11"/>
      <c r="E50" s="226"/>
      <c r="F50" s="227"/>
      <c r="G50" s="9"/>
      <c r="H50" s="10"/>
      <c r="I50" s="11"/>
      <c r="J50" s="12"/>
    </row>
    <row r="51" spans="1:10" ht="45.75" customHeight="1" thickBot="1" x14ac:dyDescent="0.4">
      <c r="A51" s="252" t="s">
        <v>88</v>
      </c>
      <c r="B51" s="486"/>
      <c r="C51" s="486"/>
      <c r="D51" s="486"/>
      <c r="E51" s="486"/>
      <c r="F51" s="486"/>
      <c r="G51" s="486"/>
      <c r="H51" s="486"/>
      <c r="I51" s="486"/>
      <c r="J51" s="487"/>
    </row>
    <row r="52" spans="1:10" ht="16.5" customHeight="1" thickBot="1" x14ac:dyDescent="0.45">
      <c r="A52" s="431" t="s">
        <v>73</v>
      </c>
      <c r="B52" s="432" t="s">
        <v>74</v>
      </c>
      <c r="C52" s="249"/>
      <c r="D52" s="249"/>
      <c r="E52" s="249"/>
      <c r="F52" s="227"/>
      <c r="G52" s="432" t="s">
        <v>74</v>
      </c>
      <c r="H52" s="433"/>
      <c r="I52" s="250"/>
      <c r="J52" s="248"/>
    </row>
    <row r="53" spans="1:10" ht="13.5" thickBot="1" x14ac:dyDescent="0.45">
      <c r="A53" s="73" t="s">
        <v>75</v>
      </c>
      <c r="B53" s="434"/>
      <c r="C53" s="435"/>
      <c r="D53" s="435"/>
      <c r="E53" s="226"/>
      <c r="F53" s="227"/>
      <c r="G53" s="436"/>
      <c r="H53" s="435"/>
      <c r="I53" s="435"/>
      <c r="J53" s="12"/>
    </row>
    <row r="54" spans="1:10" ht="27.4" thickBot="1" x14ac:dyDescent="0.4">
      <c r="A54" s="259" t="s">
        <v>76</v>
      </c>
      <c r="B54" s="437"/>
      <c r="C54" s="438"/>
      <c r="D54" s="438"/>
      <c r="E54" s="438"/>
      <c r="F54" s="439"/>
      <c r="G54" s="437"/>
      <c r="H54" s="438"/>
      <c r="I54" s="438"/>
      <c r="J54" s="440"/>
    </row>
    <row r="55" spans="1:10" ht="13.5" thickBot="1" x14ac:dyDescent="0.45">
      <c r="A55" s="8" t="s">
        <v>89</v>
      </c>
      <c r="B55" s="9"/>
      <c r="C55" s="10"/>
      <c r="D55" s="11"/>
      <c r="E55" s="12"/>
      <c r="F55" s="441"/>
      <c r="G55" s="9"/>
      <c r="H55" s="10"/>
      <c r="I55" s="11"/>
      <c r="J55" s="13"/>
    </row>
  </sheetData>
  <customSheetViews>
    <customSheetView guid="{002C1592-4318-42D8-A096-AF2DBA338F1F}" scale="85" showPageBreaks="1" fitToPage="1" printArea="1" view="pageLayout" topLeftCell="A49">
      <selection activeCell="A56" sqref="A56"/>
      <pageMargins left="0" right="0" top="0" bottom="0" header="0" footer="0"/>
      <pageSetup paperSize="9" scale="10" orientation="landscape" r:id="rId1"/>
      <headerFooter alignWithMargins="0">
        <oddFooter>&amp;L&amp;"Times New Roman,Gras"&amp;9 15 July 2015&amp;"Times New Roman,Normal"
&amp;F - &amp;A&amp;R&amp;"Times New Roman,Normal"&amp;9&amp;P</oddFooter>
      </headerFooter>
    </customSheetView>
    <customSheetView guid="{A8F25874-A730-4985-839C-CCA107DCEFD9}" scale="85" showPageBreaks="1" fitToPage="1" printArea="1" view="pageLayout" topLeftCell="A19">
      <selection activeCell="A16" sqref="A16:IV16"/>
      <pageMargins left="0" right="0" top="0" bottom="0" header="0" footer="0"/>
      <pageSetup paperSize="9" scale="10" orientation="landscape" r:id="rId2"/>
      <headerFooter alignWithMargins="0">
        <oddFooter>&amp;L&amp;"Times New Roman,Gras"&amp;9 15 July 2015&amp;"Times New Roman,Normal"
&amp;F - &amp;A&amp;R&amp;"Times New Roman,Normal"&amp;9&amp;P</oddFooter>
      </headerFooter>
    </customSheetView>
    <customSheetView guid="{BBF80EA9-250C-42FD-9B11-973890BFE352}" scale="85" showPageBreaks="1" fitToPage="1" printArea="1" view="pageLayout" topLeftCell="B1">
      <selection activeCell="A16" sqref="A16:IV16"/>
      <pageMargins left="0" right="0" top="0" bottom="0" header="0" footer="0"/>
      <pageSetup paperSize="9" scale="10" orientation="landscape" r:id="rId3"/>
      <headerFooter alignWithMargins="0">
        <oddFooter>&amp;L&amp;"Times New Roman,Gras"&amp;9 15 July 2015&amp;"Times New Roman,Normal"
&amp;F - &amp;A&amp;R&amp;"Times New Roman,Normal"&amp;9&amp;P</oddFooter>
      </headerFooter>
    </customSheetView>
    <customSheetView guid="{1E00B525-B9D9-4017-A94D-AA07C0C3FDB0}" fitToPage="1" topLeftCell="A30">
      <selection activeCell="B51" sqref="B51:J51"/>
      <pageMargins left="0" right="0" top="0" bottom="0" header="0" footer="0"/>
      <pageSetup paperSize="9" scale="55" orientation="landscape" r:id="rId4"/>
      <headerFooter alignWithMargins="0">
        <oddFooter>&amp;L&amp;"Times New Roman,Gras"&amp;9 15 July 2015&amp;"Times New Roman,Normal"
&amp;F - &amp;A&amp;R&amp;"Times New Roman,Normal"&amp;9&amp;P</oddFooter>
      </headerFooter>
    </customSheetView>
    <customSheetView guid="{C05E188B-6BA6-4ABA-A112-E2AD9C1E0129}" scale="85" showPageBreaks="1" fitToPage="1" printArea="1" view="pageLayout" topLeftCell="A30">
      <selection activeCell="A52" sqref="A52:B52"/>
      <pageMargins left="0" right="0" top="0" bottom="0" header="0" footer="0"/>
      <pageSetup paperSize="9" scale="10" orientation="landscape" r:id="rId5"/>
      <headerFooter alignWithMargins="0">
        <oddFooter>&amp;L&amp;"Times New Roman,Gras"&amp;9 15 July 2015&amp;"Times New Roman,Normal"
&amp;F - &amp;A&amp;R&amp;"Times New Roman,Normal"&amp;9&amp;P</oddFooter>
      </headerFooter>
    </customSheetView>
    <customSheetView guid="{B29F5B9E-13CA-4B1B-A84A-09DD19DA6EE6}" scale="85" showPageBreaks="1" fitToPage="1" printArea="1" view="pageLayout" topLeftCell="B1">
      <selection activeCell="A16" sqref="A16:IV16"/>
      <pageMargins left="0" right="0" top="0" bottom="0" header="0" footer="0"/>
      <pageSetup paperSize="9" scale="10" orientation="landscape" r:id="rId6"/>
      <headerFooter alignWithMargins="0">
        <oddFooter>&amp;L&amp;"Times New Roman,Gras"&amp;9 15 July 2015&amp;"Times New Roman,Normal"
&amp;F - &amp;A&amp;R&amp;"Times New Roman,Normal"&amp;9&amp;P</oddFooter>
      </headerFooter>
    </customSheetView>
    <customSheetView guid="{7D1822CB-910C-49F3-9E3A-323FC9995E5E}" showPageBreaks="1" fitToPage="1" printArea="1" view="pageLayout" topLeftCell="A6">
      <selection activeCell="A16" sqref="A16:IV16"/>
      <pageMargins left="0" right="0" top="0" bottom="0" header="0" footer="0"/>
      <pageSetup paperSize="9" scale="10" orientation="landscape" r:id="rId7"/>
      <headerFooter alignWithMargins="0">
        <oddFooter>&amp;L&amp;"Times New Roman,Gras"&amp;9 2014&amp;"Times New Roman,Normal"
&amp;F - &amp;A&amp;R&amp;"Times New Roman,Normal"&amp;9&amp;P</oddFooter>
      </headerFooter>
    </customSheetView>
    <customSheetView guid="{DD21C11E-95A0-4B2F-A69B-5D437C3107CA}" scale="85" showPageBreaks="1" fitToPage="1" printArea="1" view="pageLayout" topLeftCell="A37">
      <selection activeCell="D53" sqref="D53"/>
      <pageMargins left="0" right="0" top="0" bottom="0" header="0" footer="0"/>
      <pageSetup paperSize="9" scale="58" orientation="landscape" r:id="rId8"/>
      <headerFooter alignWithMargins="0">
        <oddFooter>&amp;L&amp;"Times New Roman,Bold"&amp;9 15 January 2016&amp;"Times New Roman,Regular"
&amp;F - &amp;A&amp;R&amp;"Times New Roman,Regular"&amp;9&amp;P</oddFooter>
      </headerFooter>
    </customSheetView>
    <customSheetView guid="{4105BD77-F38D-4FDF-9BDD-6959B10BFE01}" scale="85" showPageBreaks="1" fitToPage="1" printArea="1" view="pageLayout" topLeftCell="A16">
      <selection activeCell="A51" sqref="A51:J51"/>
      <pageMargins left="0" right="0" top="0" bottom="0" header="0" footer="0"/>
      <pageSetup paperSize="9" scale="10" orientation="landscape" r:id="rId9"/>
      <headerFooter alignWithMargins="0">
        <oddFooter>&amp;L&amp;"Times New Roman,Gras"&amp;9 2014&amp;"Times New Roman,Normal"
&amp;F - &amp;A&amp;R&amp;"Times New Roman,Normal"&amp;9&amp;P</oddFooter>
      </headerFooter>
    </customSheetView>
    <customSheetView guid="{1594A48A-9790-4F88-B90E-8F1A33442BAE}" scale="85" showPageBreaks="1" fitToPage="1" printArea="1" view="pageLayout">
      <selection activeCell="L7" sqref="L7"/>
      <pageMargins left="0" right="0" top="0" bottom="0" header="0" footer="0"/>
      <pageSetup paperSize="9" scale="10" orientation="landscape" r:id="rId10"/>
      <headerFooter alignWithMargins="0">
        <oddFooter>&amp;L&amp;"Times New Roman,Gras"&amp;9 2014&amp;"Times New Roman,Normal"
&amp;F - &amp;A&amp;R&amp;"Times New Roman,Normal"&amp;9&amp;P</oddFooter>
      </headerFooter>
    </customSheetView>
    <customSheetView guid="{C8562D89-56BB-4835-8E3A-41A0BD79D1DE}" scale="85" showPageBreaks="1" fitToPage="1" printArea="1" view="pageLayout">
      <selection activeCell="Q55" sqref="Q55"/>
      <pageMargins left="0" right="0" top="0" bottom="0" header="0" footer="0"/>
      <pageSetup paperSize="9" scale="10" orientation="landscape" r:id="rId11"/>
      <headerFooter alignWithMargins="0">
        <oddFooter>&amp;L&amp;"Times New Roman,Gras"&amp;9 15 July 2015&amp;"Times New Roman,Normal"
&amp;F - &amp;A&amp;R&amp;"Times New Roman,Normal"&amp;9&amp;P</oddFooter>
      </headerFooter>
    </customSheetView>
    <customSheetView guid="{53AFCF8A-8896-4E12-AF28-429075CE3399}" scale="85" showPageBreaks="1" fitToPage="1" printArea="1" view="pageLayout" topLeftCell="A19">
      <selection activeCell="B52" sqref="B52"/>
      <pageMargins left="0" right="0" top="0" bottom="0" header="0" footer="0"/>
      <pageSetup paperSize="9" scale="58" orientation="landscape" r:id="rId12"/>
      <headerFooter alignWithMargins="0">
        <oddFooter>&amp;L&amp;"Times New Roman,Gras"&amp;9 15 January 2016&amp;"Times New Roman,Normal"
&amp;F - &amp;A&amp;R&amp;"Times New Roman,Normal"&amp;9&amp;P</oddFooter>
      </headerFooter>
    </customSheetView>
    <customSheetView guid="{D74B9048-40D8-4CF8-A62F-DA395DAACE1B}" showPageBreaks="1" fitToPage="1" printArea="1" view="pageLayout" topLeftCell="A6">
      <selection activeCell="A16" sqref="A16:IV16"/>
      <pageMargins left="0" right="0" top="0" bottom="0" header="0" footer="0"/>
      <pageSetup paperSize="9" scale="10" orientation="landscape" r:id="rId13"/>
      <headerFooter alignWithMargins="0">
        <oddFooter>&amp;L&amp;"Times New Roman,Gras"&amp;9 2014&amp;"Times New Roman,Normal"
&amp;F - &amp;A&amp;R&amp;"Times New Roman,Normal"&amp;9&amp;P</oddFooter>
      </headerFooter>
    </customSheetView>
    <customSheetView guid="{4A2E2DC5-FD85-4E49-9822-9412D5DDF126}" scale="85" showPageBreaks="1" fitToPage="1" printArea="1" view="pageLayout">
      <selection activeCell="A16" sqref="A16:IV16"/>
      <pageMargins left="0" right="0" top="0" bottom="0" header="0" footer="0"/>
      <pageSetup paperSize="9" scale="10" orientation="landscape" r:id="rId14"/>
      <headerFooter alignWithMargins="0">
        <oddFooter>&amp;L&amp;"Times New Roman,Gras"&amp;9 15 July 2015&amp;"Times New Roman,Normal"
&amp;F - &amp;A&amp;R&amp;"Times New Roman,Normal"&amp;9&amp;P</oddFooter>
      </headerFooter>
    </customSheetView>
    <customSheetView guid="{A84D578C-AEC2-4698-9329-178C2FFE83CE}" scale="85" showPageBreaks="1" fitToPage="1" printArea="1" view="pageLayout" topLeftCell="B1">
      <selection activeCell="A16" sqref="A16:IV16"/>
      <pageMargins left="0" right="0" top="0" bottom="0" header="0" footer="0"/>
      <pageSetup paperSize="9" scale="10" orientation="landscape" r:id="rId15"/>
      <headerFooter alignWithMargins="0">
        <oddFooter>&amp;L&amp;"Times New Roman,Gras"&amp;9 15 July 2015&amp;"Times New Roman,Normal"
&amp;F - &amp;A&amp;R&amp;"Times New Roman,Normal"&amp;9&amp;P</oddFooter>
      </headerFooter>
    </customSheetView>
    <customSheetView guid="{2EB73FB4-9F99-49A1-B28F-E6C960645722}" scale="85" showPageBreaks="1" fitToPage="1" printArea="1" view="pageLayout" topLeftCell="B67">
      <selection activeCell="A16" sqref="A16:IV16"/>
      <pageMargins left="0" right="0" top="0" bottom="0" header="0" footer="0"/>
      <pageSetup paperSize="9" scale="10" orientation="landscape" r:id="rId16"/>
      <headerFooter alignWithMargins="0">
        <oddFooter>&amp;L&amp;"Times New Roman,Gras"&amp;9 15 July 2015&amp;"Times New Roman,Normal"
&amp;F - &amp;A&amp;R&amp;"Times New Roman,Normal"&amp;9&amp;P</oddFooter>
      </headerFooter>
    </customSheetView>
    <customSheetView guid="{E1DF5547-BB72-403D-9477-695885C059AC}" scale="85" showPageBreaks="1" fitToPage="1" printArea="1" view="pageLayout" topLeftCell="A49">
      <selection activeCell="A56" sqref="A56"/>
      <pageMargins left="0" right="0" top="0" bottom="0" header="0" footer="0"/>
      <pageSetup paperSize="9" scale="10" orientation="landscape" r:id="rId17"/>
      <headerFooter alignWithMargins="0">
        <oddFooter>&amp;L&amp;"Times New Roman,Gras"&amp;9 15 July 2015&amp;"Times New Roman,Normal"
&amp;F - &amp;A&amp;R&amp;"Times New Roman,Normal"&amp;9&amp;P</oddFooter>
      </headerFooter>
    </customSheetView>
    <customSheetView guid="{A28D8248-1730-4A66-A3F5-C31237321844}" scale="85" showPageBreaks="1" fitToPage="1" printArea="1" view="pageLayout" topLeftCell="A49">
      <selection activeCell="A56" sqref="A56"/>
      <pageMargins left="0" right="0" top="0" bottom="0" header="0" footer="0"/>
      <pageSetup paperSize="9" scale="10" orientation="landscape" r:id="rId18"/>
      <headerFooter alignWithMargins="0">
        <oddFooter>&amp;L&amp;"Times New Roman,Gras"&amp;9 15 July 2015&amp;"Times New Roman,Normal"
&amp;F - &amp;A&amp;R&amp;"Times New Roman,Normal"&amp;9&amp;P</oddFooter>
      </headerFooter>
    </customSheetView>
  </customSheetViews>
  <mergeCells count="1">
    <mergeCell ref="B51:J51"/>
  </mergeCells>
  <pageMargins left="9.3749999999999997E-3" right="0.75" top="1" bottom="0.8" header="0.5" footer="0.5"/>
  <pageSetup paperSize="9" scale="10" orientation="landscape" r:id="rId19"/>
  <headerFooter alignWithMargins="0">
    <oddFooter>&amp;L&amp;"Times New Roman,Gras"&amp;9 15 July 2015&amp;"Times New Roman,Normal"
&amp;F - &amp;A&amp;R&amp;"Times New Roman,Normal"&amp;9&amp;P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58"/>
  <sheetViews>
    <sheetView tabSelected="1" topLeftCell="A5" zoomScale="79" zoomScaleNormal="79" workbookViewId="0">
      <selection activeCell="L10" sqref="L10"/>
    </sheetView>
  </sheetViews>
  <sheetFormatPr defaultColWidth="9.1328125" defaultRowHeight="12.75" x14ac:dyDescent="0.35"/>
  <cols>
    <col min="1" max="1" width="42.73046875" style="257" customWidth="1"/>
    <col min="2" max="2" width="11" style="368" customWidth="1"/>
    <col min="3" max="3" width="9.59765625" style="368" customWidth="1"/>
    <col min="4" max="4" width="13.3984375" style="368" customWidth="1"/>
    <col min="5" max="5" width="11.86328125" style="368" customWidth="1"/>
    <col min="6" max="6" width="16.86328125" style="369" customWidth="1"/>
    <col min="7" max="7" width="11" style="368" customWidth="1"/>
    <col min="8" max="8" width="9.59765625" style="368" customWidth="1"/>
    <col min="9" max="10" width="13.3984375" style="368" customWidth="1"/>
    <col min="11" max="11" width="20.59765625" style="368" customWidth="1"/>
    <col min="12" max="12" width="18" style="368" customWidth="1"/>
    <col min="13" max="13" width="7.3984375" style="368" customWidth="1"/>
    <col min="14" max="14" width="29.86328125" style="368" customWidth="1"/>
    <col min="15" max="15" width="29.3984375" style="368" customWidth="1"/>
    <col min="16" max="16384" width="9.1328125" style="290"/>
  </cols>
  <sheetData>
    <row r="1" spans="1:36" ht="13.15" x14ac:dyDescent="0.35">
      <c r="A1" s="286" t="s">
        <v>2</v>
      </c>
      <c r="B1" s="255" t="s">
        <v>13</v>
      </c>
      <c r="C1" s="470" t="s">
        <v>149</v>
      </c>
      <c r="D1" s="287"/>
      <c r="E1" s="287"/>
      <c r="F1" s="288"/>
      <c r="G1" s="287"/>
      <c r="H1" s="287"/>
      <c r="I1" s="287"/>
      <c r="J1" s="287"/>
      <c r="K1" s="287"/>
      <c r="L1" s="289"/>
      <c r="M1" s="290"/>
      <c r="N1" s="290"/>
      <c r="O1" s="290"/>
    </row>
    <row r="2" spans="1:36" ht="13.15" x14ac:dyDescent="0.35">
      <c r="A2" s="291"/>
      <c r="B2" s="255" t="s">
        <v>151</v>
      </c>
      <c r="C2" s="292"/>
      <c r="D2" s="292"/>
      <c r="E2" s="292"/>
      <c r="F2" s="293"/>
      <c r="G2" s="294"/>
      <c r="H2" s="294"/>
      <c r="I2" s="294"/>
      <c r="J2" s="294"/>
      <c r="K2" s="294"/>
      <c r="L2" s="295"/>
      <c r="M2" s="295"/>
      <c r="N2" s="295"/>
      <c r="O2" s="296"/>
    </row>
    <row r="3" spans="1:36" ht="13.15" x14ac:dyDescent="0.35">
      <c r="A3" s="291"/>
      <c r="B3" s="297"/>
      <c r="C3" s="298"/>
      <c r="D3" s="298"/>
      <c r="E3" s="298"/>
      <c r="F3" s="288"/>
      <c r="G3" s="297"/>
      <c r="H3" s="298"/>
      <c r="I3" s="298"/>
      <c r="J3" s="298"/>
      <c r="K3" s="298"/>
      <c r="L3" s="299"/>
      <c r="M3" s="300"/>
      <c r="N3" s="300"/>
      <c r="O3" s="301"/>
    </row>
    <row r="4" spans="1:36" s="303" customFormat="1" ht="32.25" customHeight="1" thickBot="1" x14ac:dyDescent="0.4">
      <c r="A4" s="370" t="s">
        <v>150</v>
      </c>
      <c r="B4" s="371" t="s">
        <v>91</v>
      </c>
      <c r="C4" s="372"/>
      <c r="D4" s="372"/>
      <c r="E4" s="373"/>
      <c r="F4" s="374" t="s">
        <v>107</v>
      </c>
      <c r="G4" s="375" t="s">
        <v>93</v>
      </c>
      <c r="H4" s="372"/>
      <c r="I4" s="372"/>
      <c r="J4" s="372"/>
      <c r="K4" s="373"/>
      <c r="L4" s="376" t="s">
        <v>108</v>
      </c>
      <c r="M4" s="256"/>
      <c r="N4" s="302"/>
      <c r="O4" s="290"/>
      <c r="P4" s="290"/>
      <c r="Q4" s="290"/>
      <c r="R4" s="290"/>
      <c r="S4" s="290"/>
      <c r="T4" s="290"/>
      <c r="U4" s="290"/>
      <c r="V4" s="290"/>
      <c r="W4" s="290"/>
      <c r="X4" s="290"/>
      <c r="Y4" s="290"/>
      <c r="Z4" s="290"/>
      <c r="AA4" s="290"/>
      <c r="AB4" s="290"/>
      <c r="AC4" s="290"/>
      <c r="AD4" s="290"/>
      <c r="AE4" s="290"/>
      <c r="AF4" s="290"/>
      <c r="AG4" s="290"/>
      <c r="AH4" s="290"/>
      <c r="AI4" s="290"/>
      <c r="AJ4" s="290"/>
    </row>
    <row r="5" spans="1:36" s="257" customFormat="1" ht="65.650000000000006" x14ac:dyDescent="0.35">
      <c r="A5" s="230" t="s">
        <v>18</v>
      </c>
      <c r="B5" s="32" t="s">
        <v>19</v>
      </c>
      <c r="C5" s="32" t="s">
        <v>20</v>
      </c>
      <c r="D5" s="304" t="s">
        <v>21</v>
      </c>
      <c r="E5" s="305" t="s">
        <v>22</v>
      </c>
      <c r="F5" s="130" t="s">
        <v>109</v>
      </c>
      <c r="G5" s="32" t="s">
        <v>20</v>
      </c>
      <c r="H5" s="304" t="s">
        <v>21</v>
      </c>
      <c r="I5" s="306" t="s">
        <v>22</v>
      </c>
      <c r="J5" s="307" t="s">
        <v>96</v>
      </c>
      <c r="K5" s="308" t="s">
        <v>97</v>
      </c>
      <c r="L5" s="173" t="s">
        <v>110</v>
      </c>
      <c r="M5" s="174" t="s">
        <v>111</v>
      </c>
      <c r="N5" s="174" t="s">
        <v>112</v>
      </c>
    </row>
    <row r="6" spans="1:36" s="257" customFormat="1" ht="13.15" x14ac:dyDescent="0.35">
      <c r="A6" s="129"/>
      <c r="B6" s="36"/>
      <c r="C6" s="36" t="s">
        <v>23</v>
      </c>
      <c r="D6" s="36" t="s">
        <v>24</v>
      </c>
      <c r="E6" s="91" t="s">
        <v>100</v>
      </c>
      <c r="F6" s="130"/>
      <c r="G6" s="36" t="s">
        <v>23</v>
      </c>
      <c r="H6" s="36" t="s">
        <v>24</v>
      </c>
      <c r="I6" s="91" t="s">
        <v>100</v>
      </c>
      <c r="J6" s="92" t="s">
        <v>102</v>
      </c>
      <c r="K6" s="130" t="s">
        <v>103</v>
      </c>
      <c r="L6" s="130" t="s">
        <v>104</v>
      </c>
      <c r="M6" s="309"/>
      <c r="N6" s="309"/>
    </row>
    <row r="7" spans="1:36" ht="13.5" thickTop="1" x14ac:dyDescent="0.35">
      <c r="A7" s="310" t="s">
        <v>26</v>
      </c>
      <c r="B7" s="311"/>
      <c r="C7" s="312"/>
      <c r="D7" s="312"/>
      <c r="E7" s="297"/>
      <c r="F7" s="313"/>
      <c r="G7" s="311"/>
      <c r="H7" s="312"/>
      <c r="I7" s="312"/>
      <c r="J7" s="297"/>
      <c r="K7" s="314"/>
      <c r="L7" s="315"/>
      <c r="M7" s="285"/>
      <c r="N7" s="316"/>
      <c r="O7" s="290"/>
    </row>
    <row r="8" spans="1:36" x14ac:dyDescent="0.35">
      <c r="A8" s="317" t="s">
        <v>83</v>
      </c>
      <c r="B8" s="318"/>
      <c r="C8" s="316"/>
      <c r="D8" s="316"/>
      <c r="E8" s="285"/>
      <c r="F8" s="313"/>
      <c r="G8" s="318"/>
      <c r="H8" s="316"/>
      <c r="I8" s="316"/>
      <c r="J8" s="285"/>
      <c r="K8" s="319"/>
      <c r="L8" s="320"/>
      <c r="M8" s="321"/>
      <c r="N8" s="321"/>
      <c r="O8" s="290"/>
    </row>
    <row r="9" spans="1:36" x14ac:dyDescent="0.35">
      <c r="A9" s="317" t="s">
        <v>28</v>
      </c>
      <c r="B9" s="318"/>
      <c r="C9" s="316"/>
      <c r="D9" s="316"/>
      <c r="E9" s="285"/>
      <c r="F9" s="313"/>
      <c r="G9" s="318"/>
      <c r="H9" s="316"/>
      <c r="I9" s="316"/>
      <c r="J9" s="285"/>
      <c r="K9" s="319"/>
      <c r="L9" s="320"/>
      <c r="M9" s="321"/>
      <c r="N9" s="321"/>
      <c r="O9" s="290"/>
    </row>
    <row r="10" spans="1:36" ht="25.5" x14ac:dyDescent="0.35">
      <c r="A10" s="317" t="s">
        <v>113</v>
      </c>
      <c r="B10" s="318" t="s">
        <v>29</v>
      </c>
      <c r="C10" s="316">
        <v>3</v>
      </c>
      <c r="D10" s="316">
        <v>1253</v>
      </c>
      <c r="E10" s="285">
        <f>C10*D10</f>
        <v>3759</v>
      </c>
      <c r="F10" s="313"/>
      <c r="G10" s="318">
        <v>3</v>
      </c>
      <c r="H10" s="316">
        <f>I10/G10</f>
        <v>1253</v>
      </c>
      <c r="I10" s="316">
        <v>3759</v>
      </c>
      <c r="J10" s="285">
        <v>0</v>
      </c>
      <c r="K10" s="260">
        <f>I10+J10</f>
        <v>3759</v>
      </c>
      <c r="L10" s="261">
        <f>E10+F10-K10</f>
        <v>0</v>
      </c>
      <c r="M10" s="262">
        <f>IFERROR(L10/E10,"")</f>
        <v>0</v>
      </c>
      <c r="N10" s="263"/>
      <c r="O10" s="290"/>
    </row>
    <row r="11" spans="1:36" ht="25.5" x14ac:dyDescent="0.35">
      <c r="A11" s="317" t="s">
        <v>114</v>
      </c>
      <c r="B11" s="318" t="s">
        <v>29</v>
      </c>
      <c r="C11" s="316">
        <v>3</v>
      </c>
      <c r="D11" s="316">
        <v>755</v>
      </c>
      <c r="E11" s="285">
        <f t="shared" ref="E11:E14" si="0">C11*D11</f>
        <v>2265</v>
      </c>
      <c r="F11" s="313">
        <v>-34.630000000000003</v>
      </c>
      <c r="G11" s="318">
        <v>3</v>
      </c>
      <c r="H11" s="316">
        <f t="shared" ref="H11:H14" si="1">I11/G11</f>
        <v>743.45666666666659</v>
      </c>
      <c r="I11" s="316">
        <v>2230.37</v>
      </c>
      <c r="J11" s="285">
        <v>0</v>
      </c>
      <c r="K11" s="260">
        <f>I11+J11</f>
        <v>2230.37</v>
      </c>
      <c r="L11" s="261">
        <f>E11+F11-K11</f>
        <v>0</v>
      </c>
      <c r="M11" s="262">
        <f>IFERROR(L11/E11,"")</f>
        <v>0</v>
      </c>
      <c r="N11" s="264" t="s">
        <v>115</v>
      </c>
      <c r="O11" s="290"/>
    </row>
    <row r="12" spans="1:36" ht="25.5" x14ac:dyDescent="0.35">
      <c r="A12" s="317" t="s">
        <v>116</v>
      </c>
      <c r="B12" s="318" t="s">
        <v>29</v>
      </c>
      <c r="C12" s="316">
        <v>0.5</v>
      </c>
      <c r="D12" s="316">
        <v>816</v>
      </c>
      <c r="E12" s="285">
        <f t="shared" si="0"/>
        <v>408</v>
      </c>
      <c r="F12" s="313">
        <v>-3.6</v>
      </c>
      <c r="G12" s="318">
        <v>0.5</v>
      </c>
      <c r="H12" s="316">
        <f t="shared" si="1"/>
        <v>808.8</v>
      </c>
      <c r="I12" s="316">
        <v>404.4</v>
      </c>
      <c r="J12" s="285">
        <v>0</v>
      </c>
      <c r="K12" s="260">
        <f>I12+J12</f>
        <v>404.4</v>
      </c>
      <c r="L12" s="261">
        <f>E12+F12-K12</f>
        <v>0</v>
      </c>
      <c r="M12" s="262">
        <f>IFERROR(L12/E12,"")</f>
        <v>0</v>
      </c>
      <c r="N12" s="264" t="s">
        <v>115</v>
      </c>
      <c r="O12" s="290"/>
    </row>
    <row r="13" spans="1:36" x14ac:dyDescent="0.35">
      <c r="A13" s="317" t="s">
        <v>84</v>
      </c>
      <c r="B13" s="318"/>
      <c r="C13" s="316"/>
      <c r="D13" s="316"/>
      <c r="E13" s="285"/>
      <c r="F13" s="313"/>
      <c r="G13" s="318"/>
      <c r="H13" s="316"/>
      <c r="I13" s="316"/>
      <c r="J13" s="285"/>
      <c r="K13" s="319"/>
      <c r="L13" s="261"/>
      <c r="M13" s="262"/>
      <c r="N13" s="263"/>
      <c r="O13" s="290"/>
    </row>
    <row r="14" spans="1:36" ht="25.5" x14ac:dyDescent="0.35">
      <c r="A14" s="317" t="s">
        <v>117</v>
      </c>
      <c r="B14" s="318" t="s">
        <v>29</v>
      </c>
      <c r="C14" s="316">
        <v>3</v>
      </c>
      <c r="D14" s="316">
        <v>1116</v>
      </c>
      <c r="E14" s="285">
        <f t="shared" si="0"/>
        <v>3348</v>
      </c>
      <c r="F14" s="313">
        <v>-3.25</v>
      </c>
      <c r="G14" s="318">
        <v>3</v>
      </c>
      <c r="H14" s="316">
        <f t="shared" si="1"/>
        <v>1114.9166666666667</v>
      </c>
      <c r="I14" s="316">
        <v>3344.75</v>
      </c>
      <c r="J14" s="285">
        <v>0</v>
      </c>
      <c r="K14" s="260">
        <f>I14+J14</f>
        <v>3344.75</v>
      </c>
      <c r="L14" s="261">
        <f>E14+F14-K14</f>
        <v>0</v>
      </c>
      <c r="M14" s="262">
        <f t="shared" ref="M14" si="2">IFERROR(L14/E14,"")</f>
        <v>0</v>
      </c>
      <c r="N14" s="264" t="s">
        <v>115</v>
      </c>
      <c r="O14" s="290"/>
    </row>
    <row r="15" spans="1:36" x14ac:dyDescent="0.35">
      <c r="A15" s="317" t="s">
        <v>32</v>
      </c>
      <c r="B15" s="318"/>
      <c r="C15" s="316"/>
      <c r="D15" s="316"/>
      <c r="E15" s="285"/>
      <c r="F15" s="313"/>
      <c r="G15" s="318"/>
      <c r="H15" s="316"/>
      <c r="I15" s="316"/>
      <c r="J15" s="285"/>
      <c r="K15" s="260"/>
      <c r="L15" s="261"/>
      <c r="M15" s="262"/>
      <c r="N15" s="321"/>
      <c r="O15" s="290"/>
    </row>
    <row r="16" spans="1:36" x14ac:dyDescent="0.35">
      <c r="A16" s="317" t="s">
        <v>33</v>
      </c>
      <c r="B16" s="318"/>
      <c r="C16" s="316"/>
      <c r="D16" s="316"/>
      <c r="E16" s="285"/>
      <c r="F16" s="313"/>
      <c r="G16" s="318"/>
      <c r="H16" s="316"/>
      <c r="I16" s="316"/>
      <c r="J16" s="285"/>
      <c r="K16" s="319"/>
      <c r="L16" s="320"/>
      <c r="M16" s="321"/>
      <c r="N16" s="321"/>
      <c r="O16" s="290"/>
    </row>
    <row r="17" spans="1:15" ht="13.15" x14ac:dyDescent="0.35">
      <c r="A17" s="317" t="s">
        <v>35</v>
      </c>
      <c r="B17" s="318"/>
      <c r="C17" s="316"/>
      <c r="D17" s="316"/>
      <c r="E17" s="285"/>
      <c r="F17" s="322"/>
      <c r="G17" s="318"/>
      <c r="H17" s="316"/>
      <c r="I17" s="316"/>
      <c r="J17" s="285"/>
      <c r="K17" s="319"/>
      <c r="L17" s="320"/>
      <c r="M17" s="321"/>
      <c r="N17" s="321"/>
      <c r="O17" s="290"/>
    </row>
    <row r="18" spans="1:15" x14ac:dyDescent="0.35">
      <c r="A18" s="317" t="s">
        <v>36</v>
      </c>
      <c r="B18" s="318"/>
      <c r="C18" s="316"/>
      <c r="D18" s="316"/>
      <c r="E18" s="285"/>
      <c r="F18" s="323"/>
      <c r="G18" s="318"/>
      <c r="H18" s="316"/>
      <c r="I18" s="316"/>
      <c r="J18" s="285"/>
      <c r="K18" s="319"/>
      <c r="L18" s="320"/>
      <c r="M18" s="321"/>
      <c r="N18" s="321"/>
      <c r="O18" s="290"/>
    </row>
    <row r="19" spans="1:15" ht="13.15" x14ac:dyDescent="0.35">
      <c r="A19" s="471" t="s">
        <v>38</v>
      </c>
      <c r="B19" s="472"/>
      <c r="C19" s="473"/>
      <c r="D19" s="473"/>
      <c r="E19" s="474"/>
      <c r="F19" s="475"/>
      <c r="G19" s="472"/>
      <c r="H19" s="473"/>
      <c r="I19" s="473"/>
      <c r="J19" s="474"/>
      <c r="K19" s="476"/>
      <c r="L19" s="477"/>
      <c r="M19" s="478"/>
      <c r="N19" s="478"/>
      <c r="O19" s="290"/>
    </row>
    <row r="20" spans="1:15" ht="13.15" x14ac:dyDescent="0.35">
      <c r="A20" s="317" t="s">
        <v>39</v>
      </c>
      <c r="B20" s="318"/>
      <c r="C20" s="316"/>
      <c r="D20" s="316"/>
      <c r="E20" s="285"/>
      <c r="F20" s="322"/>
      <c r="G20" s="318"/>
      <c r="H20" s="316"/>
      <c r="I20" s="316"/>
      <c r="J20" s="285"/>
      <c r="K20" s="319"/>
      <c r="L20" s="320"/>
      <c r="M20" s="321"/>
      <c r="N20" s="321"/>
      <c r="O20" s="290"/>
    </row>
    <row r="21" spans="1:15" x14ac:dyDescent="0.35">
      <c r="A21" s="317" t="s">
        <v>41</v>
      </c>
      <c r="B21" s="318"/>
      <c r="C21" s="316"/>
      <c r="D21" s="316"/>
      <c r="E21" s="285"/>
      <c r="F21" s="313"/>
      <c r="G21" s="318"/>
      <c r="H21" s="316"/>
      <c r="I21" s="316"/>
      <c r="J21" s="285"/>
      <c r="K21" s="319"/>
      <c r="L21" s="320"/>
      <c r="M21" s="321"/>
      <c r="N21" s="321"/>
      <c r="O21" s="290"/>
    </row>
    <row r="22" spans="1:15" ht="13.15" x14ac:dyDescent="0.35">
      <c r="A22" s="327" t="s">
        <v>42</v>
      </c>
      <c r="B22" s="328"/>
      <c r="C22" s="329"/>
      <c r="D22" s="330"/>
      <c r="E22" s="330">
        <f>SUM(E10:E21)</f>
        <v>9780</v>
      </c>
      <c r="F22" s="322">
        <f>SUM(F10:F21)</f>
        <v>-41.480000000000004</v>
      </c>
      <c r="G22" s="328"/>
      <c r="H22" s="329"/>
      <c r="I22" s="330">
        <f>SUM(I10:I21)</f>
        <v>9738.52</v>
      </c>
      <c r="J22" s="330">
        <f>SUM(J10:J21)</f>
        <v>0</v>
      </c>
      <c r="K22" s="331">
        <f>SUM(K10:K21)</f>
        <v>9738.52</v>
      </c>
      <c r="L22" s="332"/>
      <c r="M22" s="333"/>
      <c r="N22" s="333"/>
      <c r="O22" s="290"/>
    </row>
    <row r="23" spans="1:15" ht="13.15" x14ac:dyDescent="0.35">
      <c r="A23" s="310" t="s">
        <v>43</v>
      </c>
      <c r="B23" s="311"/>
      <c r="C23" s="312"/>
      <c r="D23" s="312"/>
      <c r="E23" s="297"/>
      <c r="F23" s="313"/>
      <c r="G23" s="311"/>
      <c r="H23" s="312"/>
      <c r="I23" s="312"/>
      <c r="J23" s="297"/>
      <c r="K23" s="324"/>
      <c r="L23" s="325"/>
      <c r="M23" s="326"/>
      <c r="N23" s="326"/>
      <c r="O23" s="290"/>
    </row>
    <row r="24" spans="1:15" x14ac:dyDescent="0.35">
      <c r="A24" s="317" t="s">
        <v>44</v>
      </c>
      <c r="B24" s="318"/>
      <c r="C24" s="316"/>
      <c r="D24" s="316"/>
      <c r="E24" s="285"/>
      <c r="F24" s="313"/>
      <c r="G24" s="318"/>
      <c r="H24" s="316"/>
      <c r="I24" s="316"/>
      <c r="J24" s="285"/>
      <c r="K24" s="319"/>
      <c r="L24" s="320"/>
      <c r="M24" s="321"/>
      <c r="N24" s="321"/>
      <c r="O24" s="290"/>
    </row>
    <row r="25" spans="1:15" x14ac:dyDescent="0.35">
      <c r="A25" s="317" t="s">
        <v>46</v>
      </c>
      <c r="B25" s="318"/>
      <c r="C25" s="316"/>
      <c r="D25" s="316"/>
      <c r="E25" s="285"/>
      <c r="F25" s="313"/>
      <c r="G25" s="318"/>
      <c r="H25" s="316"/>
      <c r="I25" s="316"/>
      <c r="J25" s="285"/>
      <c r="K25" s="319"/>
      <c r="L25" s="320"/>
      <c r="M25" s="321"/>
      <c r="N25" s="321"/>
      <c r="O25" s="290"/>
    </row>
    <row r="26" spans="1:15" x14ac:dyDescent="0.35">
      <c r="A26" s="317" t="s">
        <v>47</v>
      </c>
      <c r="B26" s="318"/>
      <c r="C26" s="316"/>
      <c r="D26" s="316"/>
      <c r="E26" s="285"/>
      <c r="F26" s="313"/>
      <c r="G26" s="318"/>
      <c r="H26" s="316"/>
      <c r="I26" s="316"/>
      <c r="J26" s="285"/>
      <c r="K26" s="319"/>
      <c r="L26" s="320"/>
      <c r="M26" s="321"/>
      <c r="N26" s="321"/>
      <c r="O26" s="290"/>
    </row>
    <row r="27" spans="1:15" ht="13.15" x14ac:dyDescent="0.35">
      <c r="A27" s="317" t="s">
        <v>48</v>
      </c>
      <c r="B27" s="318"/>
      <c r="C27" s="316"/>
      <c r="D27" s="316"/>
      <c r="E27" s="285"/>
      <c r="F27" s="322"/>
      <c r="G27" s="318"/>
      <c r="H27" s="316"/>
      <c r="I27" s="316"/>
      <c r="J27" s="285"/>
      <c r="K27" s="319"/>
      <c r="L27" s="320"/>
      <c r="M27" s="321"/>
      <c r="N27" s="321"/>
      <c r="O27" s="290"/>
    </row>
    <row r="28" spans="1:15" x14ac:dyDescent="0.35">
      <c r="A28" s="317" t="s">
        <v>49</v>
      </c>
      <c r="B28" s="318"/>
      <c r="C28" s="316"/>
      <c r="D28" s="316"/>
      <c r="E28" s="285"/>
      <c r="F28" s="313"/>
      <c r="G28" s="318"/>
      <c r="H28" s="316"/>
      <c r="I28" s="316"/>
      <c r="J28" s="285"/>
      <c r="K28" s="319"/>
      <c r="L28" s="320"/>
      <c r="M28" s="321"/>
      <c r="N28" s="321"/>
      <c r="O28" s="290"/>
    </row>
    <row r="29" spans="1:15" ht="13.15" x14ac:dyDescent="0.35">
      <c r="A29" s="327" t="s">
        <v>50</v>
      </c>
      <c r="B29" s="328"/>
      <c r="C29" s="329"/>
      <c r="D29" s="330"/>
      <c r="E29" s="330"/>
      <c r="F29" s="322"/>
      <c r="G29" s="328"/>
      <c r="H29" s="329"/>
      <c r="I29" s="330"/>
      <c r="J29" s="330"/>
      <c r="K29" s="331"/>
      <c r="L29" s="332"/>
      <c r="M29" s="333"/>
      <c r="N29" s="333"/>
      <c r="O29" s="290"/>
    </row>
    <row r="30" spans="1:15" ht="13.15" x14ac:dyDescent="0.35">
      <c r="A30" s="310" t="s">
        <v>51</v>
      </c>
      <c r="B30" s="318"/>
      <c r="C30" s="316"/>
      <c r="D30" s="316"/>
      <c r="E30" s="285"/>
      <c r="F30" s="313"/>
      <c r="G30" s="318"/>
      <c r="H30" s="316"/>
      <c r="I30" s="316"/>
      <c r="J30" s="285"/>
      <c r="K30" s="319"/>
      <c r="L30" s="320"/>
      <c r="M30" s="321"/>
      <c r="N30" s="321"/>
      <c r="O30" s="290"/>
    </row>
    <row r="31" spans="1:15" x14ac:dyDescent="0.35">
      <c r="A31" s="317" t="s">
        <v>52</v>
      </c>
      <c r="B31" s="318"/>
      <c r="C31" s="316"/>
      <c r="D31" s="316"/>
      <c r="E31" s="285"/>
      <c r="F31" s="313"/>
      <c r="G31" s="318"/>
      <c r="H31" s="316"/>
      <c r="I31" s="316"/>
      <c r="J31" s="285"/>
      <c r="K31" s="319"/>
      <c r="L31" s="320"/>
      <c r="M31" s="321"/>
      <c r="N31" s="321"/>
      <c r="O31" s="290"/>
    </row>
    <row r="32" spans="1:15" x14ac:dyDescent="0.35">
      <c r="A32" s="317" t="s">
        <v>53</v>
      </c>
      <c r="B32" s="318"/>
      <c r="C32" s="316"/>
      <c r="D32" s="316"/>
      <c r="E32" s="285"/>
      <c r="F32" s="313"/>
      <c r="G32" s="318"/>
      <c r="H32" s="316"/>
      <c r="I32" s="316"/>
      <c r="J32" s="285"/>
      <c r="K32" s="319"/>
      <c r="L32" s="320"/>
      <c r="M32" s="321"/>
      <c r="N32" s="321"/>
      <c r="O32" s="290"/>
    </row>
    <row r="33" spans="1:41" ht="13.15" x14ac:dyDescent="0.35">
      <c r="A33" s="317" t="s">
        <v>54</v>
      </c>
      <c r="B33" s="318"/>
      <c r="C33" s="316"/>
      <c r="D33" s="316"/>
      <c r="E33" s="285"/>
      <c r="F33" s="322"/>
      <c r="G33" s="318"/>
      <c r="H33" s="316"/>
      <c r="I33" s="316"/>
      <c r="J33" s="285"/>
      <c r="K33" s="319"/>
      <c r="L33" s="320"/>
      <c r="M33" s="321"/>
      <c r="N33" s="321"/>
      <c r="O33" s="290"/>
    </row>
    <row r="34" spans="1:41" ht="26.25" customHeight="1" x14ac:dyDescent="0.35">
      <c r="A34" s="317" t="s">
        <v>55</v>
      </c>
      <c r="B34" s="318"/>
      <c r="C34" s="316"/>
      <c r="D34" s="316"/>
      <c r="E34" s="285"/>
      <c r="F34" s="313"/>
      <c r="G34" s="318"/>
      <c r="H34" s="316"/>
      <c r="I34" s="316"/>
      <c r="J34" s="285"/>
      <c r="K34" s="319"/>
      <c r="L34" s="320"/>
      <c r="M34" s="321"/>
      <c r="N34" s="321"/>
      <c r="O34" s="290"/>
    </row>
    <row r="35" spans="1:41" ht="13.15" x14ac:dyDescent="0.35">
      <c r="A35" s="327" t="s">
        <v>56</v>
      </c>
      <c r="B35" s="334"/>
      <c r="C35" s="329"/>
      <c r="D35" s="330"/>
      <c r="E35" s="330"/>
      <c r="F35" s="322"/>
      <c r="G35" s="334"/>
      <c r="H35" s="329"/>
      <c r="I35" s="330"/>
      <c r="J35" s="330"/>
      <c r="K35" s="331"/>
      <c r="L35" s="332"/>
      <c r="M35" s="333"/>
      <c r="N35" s="333"/>
      <c r="O35" s="290"/>
    </row>
    <row r="36" spans="1:41" ht="13.15" x14ac:dyDescent="0.35">
      <c r="A36" s="310" t="s">
        <v>57</v>
      </c>
      <c r="B36" s="335"/>
      <c r="C36" s="312"/>
      <c r="D36" s="312"/>
      <c r="E36" s="297"/>
      <c r="F36" s="313"/>
      <c r="G36" s="335"/>
      <c r="H36" s="312"/>
      <c r="I36" s="312"/>
      <c r="J36" s="297"/>
      <c r="K36" s="324"/>
      <c r="L36" s="325"/>
      <c r="M36" s="326"/>
      <c r="N36" s="326"/>
      <c r="O36" s="290"/>
    </row>
    <row r="37" spans="1:41" x14ac:dyDescent="0.35">
      <c r="A37" s="317" t="s">
        <v>118</v>
      </c>
      <c r="B37" s="336"/>
      <c r="C37" s="316"/>
      <c r="D37" s="316"/>
      <c r="E37" s="285"/>
      <c r="F37" s="313"/>
      <c r="G37" s="336"/>
      <c r="H37" s="316"/>
      <c r="I37" s="316"/>
      <c r="J37" s="285"/>
      <c r="K37" s="319"/>
      <c r="L37" s="320"/>
      <c r="M37" s="321"/>
      <c r="N37" s="321"/>
      <c r="O37" s="290"/>
    </row>
    <row r="38" spans="1:41" x14ac:dyDescent="0.35">
      <c r="A38" s="317" t="s">
        <v>119</v>
      </c>
      <c r="B38" s="336"/>
      <c r="C38" s="316"/>
      <c r="D38" s="316"/>
      <c r="E38" s="285"/>
      <c r="F38" s="313"/>
      <c r="G38" s="336"/>
      <c r="H38" s="316"/>
      <c r="I38" s="316"/>
      <c r="J38" s="285"/>
      <c r="K38" s="319"/>
      <c r="L38" s="320"/>
      <c r="M38" s="321"/>
      <c r="N38" s="321"/>
      <c r="O38" s="290"/>
    </row>
    <row r="39" spans="1:41" x14ac:dyDescent="0.35">
      <c r="A39" s="317" t="s">
        <v>60</v>
      </c>
      <c r="B39" s="336"/>
      <c r="C39" s="316"/>
      <c r="D39" s="316"/>
      <c r="E39" s="285"/>
      <c r="F39" s="313"/>
      <c r="G39" s="336"/>
      <c r="H39" s="316"/>
      <c r="I39" s="316"/>
      <c r="J39" s="285"/>
      <c r="K39" s="319"/>
      <c r="L39" s="320"/>
      <c r="M39" s="321"/>
      <c r="N39" s="321"/>
      <c r="O39" s="290"/>
    </row>
    <row r="40" spans="1:41" x14ac:dyDescent="0.35">
      <c r="A40" s="317" t="s">
        <v>61</v>
      </c>
      <c r="B40" s="336"/>
      <c r="C40" s="316"/>
      <c r="D40" s="316"/>
      <c r="E40" s="285"/>
      <c r="F40" s="313"/>
      <c r="G40" s="336"/>
      <c r="H40" s="316"/>
      <c r="I40" s="316"/>
      <c r="J40" s="285"/>
      <c r="K40" s="319"/>
      <c r="L40" s="320"/>
      <c r="M40" s="321"/>
      <c r="N40" s="321"/>
      <c r="O40" s="290"/>
    </row>
    <row r="41" spans="1:41" x14ac:dyDescent="0.35">
      <c r="A41" s="317" t="s">
        <v>62</v>
      </c>
      <c r="B41" s="336"/>
      <c r="C41" s="316"/>
      <c r="D41" s="316"/>
      <c r="E41" s="285"/>
      <c r="F41" s="313"/>
      <c r="G41" s="336"/>
      <c r="H41" s="316"/>
      <c r="I41" s="316"/>
      <c r="J41" s="285"/>
      <c r="K41" s="319"/>
      <c r="L41" s="320"/>
      <c r="M41" s="321"/>
      <c r="N41" s="321"/>
      <c r="O41" s="290"/>
    </row>
    <row r="42" spans="1:41" ht="18" customHeight="1" x14ac:dyDescent="0.35">
      <c r="A42" s="317" t="s">
        <v>63</v>
      </c>
      <c r="B42" s="336"/>
      <c r="C42" s="316"/>
      <c r="D42" s="316"/>
      <c r="E42" s="285"/>
      <c r="F42" s="313"/>
      <c r="G42" s="336"/>
      <c r="H42" s="316"/>
      <c r="I42" s="316"/>
      <c r="J42" s="285"/>
      <c r="K42" s="319"/>
      <c r="L42" s="320"/>
      <c r="M42" s="321"/>
      <c r="N42" s="321"/>
      <c r="O42" s="290"/>
    </row>
    <row r="43" spans="1:41" ht="12.75" customHeight="1" x14ac:dyDescent="0.35">
      <c r="A43" s="317" t="s">
        <v>120</v>
      </c>
      <c r="B43" s="336"/>
      <c r="C43" s="316"/>
      <c r="D43" s="316"/>
      <c r="E43" s="285"/>
      <c r="F43" s="322"/>
      <c r="G43" s="336"/>
      <c r="H43" s="316"/>
      <c r="I43" s="316"/>
      <c r="J43" s="285"/>
      <c r="K43" s="319"/>
      <c r="L43" s="320"/>
      <c r="M43" s="321"/>
      <c r="N43" s="321"/>
      <c r="O43" s="290"/>
    </row>
    <row r="44" spans="1:41" ht="12.75" customHeight="1" x14ac:dyDescent="0.35">
      <c r="A44" s="317" t="s">
        <v>121</v>
      </c>
      <c r="B44" s="265" t="s">
        <v>122</v>
      </c>
      <c r="C44" s="266">
        <v>1</v>
      </c>
      <c r="D44" s="266">
        <v>1007</v>
      </c>
      <c r="E44" s="267">
        <f>C44*D44</f>
        <v>1007</v>
      </c>
      <c r="F44" s="274">
        <v>-15.53</v>
      </c>
      <c r="G44" s="336">
        <v>1</v>
      </c>
      <c r="H44" s="285">
        <f>I44/G44</f>
        <v>991.47</v>
      </c>
      <c r="I44" s="266">
        <v>991.47</v>
      </c>
      <c r="J44" s="285">
        <v>0</v>
      </c>
      <c r="K44" s="260">
        <f>I44+J44</f>
        <v>991.47</v>
      </c>
      <c r="L44" s="261">
        <f>E44+F44-K44</f>
        <v>0</v>
      </c>
      <c r="M44" s="262">
        <f t="shared" ref="M44" si="3">IFERROR(L44/E44,"")</f>
        <v>0</v>
      </c>
      <c r="N44" s="264" t="s">
        <v>115</v>
      </c>
      <c r="O44" s="290"/>
    </row>
    <row r="45" spans="1:41" s="337" customFormat="1" ht="15.75" customHeight="1" x14ac:dyDescent="0.35">
      <c r="A45" s="317" t="s">
        <v>123</v>
      </c>
      <c r="B45" s="265"/>
      <c r="C45" s="266"/>
      <c r="D45" s="266"/>
      <c r="E45" s="267"/>
      <c r="F45" s="274"/>
      <c r="G45" s="316"/>
      <c r="H45" s="316"/>
      <c r="I45" s="266"/>
      <c r="J45" s="285"/>
      <c r="K45" s="319"/>
      <c r="L45" s="261"/>
      <c r="M45" s="321"/>
      <c r="N45" s="321"/>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290"/>
      <c r="AM45" s="290"/>
      <c r="AN45" s="290"/>
      <c r="AO45" s="290"/>
    </row>
    <row r="46" spans="1:41" x14ac:dyDescent="0.35">
      <c r="A46" s="317" t="s">
        <v>124</v>
      </c>
      <c r="B46" s="265" t="s">
        <v>125</v>
      </c>
      <c r="C46" s="266">
        <v>1000</v>
      </c>
      <c r="D46" s="266">
        <v>0.2</v>
      </c>
      <c r="E46" s="267">
        <f t="shared" ref="E46" si="4">C46*D46</f>
        <v>200</v>
      </c>
      <c r="F46" s="274">
        <v>-34.18</v>
      </c>
      <c r="G46" s="316">
        <v>1000</v>
      </c>
      <c r="H46" s="285">
        <f>I46/G46</f>
        <v>0.16582</v>
      </c>
      <c r="I46" s="266">
        <v>165.82</v>
      </c>
      <c r="J46" s="285">
        <v>0</v>
      </c>
      <c r="K46" s="260">
        <f>I46+J46</f>
        <v>165.82</v>
      </c>
      <c r="L46" s="261">
        <f>E46+F46-K46</f>
        <v>0</v>
      </c>
      <c r="M46" s="262">
        <f t="shared" ref="M46" si="5">IFERROR(L46/E46,"")</f>
        <v>0</v>
      </c>
      <c r="N46" s="264" t="s">
        <v>115</v>
      </c>
      <c r="O46" s="290"/>
    </row>
    <row r="47" spans="1:41" s="340" customFormat="1" ht="14.25" customHeight="1" x14ac:dyDescent="0.35">
      <c r="A47" s="327" t="s">
        <v>66</v>
      </c>
      <c r="B47" s="338"/>
      <c r="C47" s="329"/>
      <c r="D47" s="330"/>
      <c r="E47" s="330">
        <f>SUM(E36:E46)</f>
        <v>1207</v>
      </c>
      <c r="F47" s="275">
        <f>SUM(F37:F46)</f>
        <v>-49.71</v>
      </c>
      <c r="G47" s="339"/>
      <c r="H47" s="329"/>
      <c r="I47" s="283">
        <f>SUM(I37:I46)</f>
        <v>1157.29</v>
      </c>
      <c r="J47" s="330">
        <f>SUM(J44:J46)</f>
        <v>0</v>
      </c>
      <c r="K47" s="283">
        <f>SUM(K37:K46)</f>
        <v>1157.29</v>
      </c>
      <c r="L47" s="283">
        <f>SUM(L37:L46)</f>
        <v>0</v>
      </c>
      <c r="M47" s="333"/>
      <c r="N47" s="333"/>
      <c r="O47" s="290"/>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290"/>
      <c r="AM47" s="290"/>
      <c r="AN47" s="290"/>
      <c r="AO47" s="290"/>
    </row>
    <row r="48" spans="1:41" ht="13.15" x14ac:dyDescent="0.35">
      <c r="A48" s="310" t="s">
        <v>67</v>
      </c>
      <c r="B48" s="341"/>
      <c r="C48" s="342"/>
      <c r="D48" s="342"/>
      <c r="E48" s="285"/>
      <c r="F48" s="276"/>
      <c r="G48" s="336"/>
      <c r="H48" s="342"/>
      <c r="I48" s="284"/>
      <c r="J48" s="343"/>
      <c r="K48" s="319"/>
      <c r="L48" s="320"/>
      <c r="M48" s="321"/>
      <c r="N48" s="321"/>
      <c r="O48" s="290"/>
    </row>
    <row r="49" spans="1:15" ht="26.25" x14ac:dyDescent="0.35">
      <c r="A49" s="268" t="s">
        <v>126</v>
      </c>
      <c r="B49" s="265" t="s">
        <v>122</v>
      </c>
      <c r="C49" s="267">
        <v>1</v>
      </c>
      <c r="D49" s="267">
        <v>49454</v>
      </c>
      <c r="E49" s="267">
        <f>C49*D49</f>
        <v>49454</v>
      </c>
      <c r="F49" s="276">
        <v>91.19</v>
      </c>
      <c r="G49" s="336">
        <v>0.99999999999999989</v>
      </c>
      <c r="H49" s="285">
        <f>I49/G49</f>
        <v>49545.19000000001</v>
      </c>
      <c r="I49" s="377">
        <v>49545.19</v>
      </c>
      <c r="J49" s="285">
        <v>0</v>
      </c>
      <c r="K49" s="260">
        <f>I49+J49</f>
        <v>49545.19</v>
      </c>
      <c r="L49" s="261">
        <f>E49+F49-K49</f>
        <v>0</v>
      </c>
      <c r="M49" s="262">
        <f t="shared" ref="M49" si="6">IFERROR(L49/E49,"")</f>
        <v>0</v>
      </c>
      <c r="N49" s="264" t="s">
        <v>115</v>
      </c>
      <c r="O49" s="290"/>
    </row>
    <row r="50" spans="1:15" ht="13.5" thickBot="1" x14ac:dyDescent="0.4">
      <c r="A50" s="327" t="s">
        <v>68</v>
      </c>
      <c r="B50" s="338"/>
      <c r="C50" s="329"/>
      <c r="D50" s="330"/>
      <c r="E50" s="330">
        <f>SUM(E49)</f>
        <v>49454</v>
      </c>
      <c r="F50" s="275">
        <f>SUM(F49:F49)</f>
        <v>91.19</v>
      </c>
      <c r="G50" s="338"/>
      <c r="H50" s="329"/>
      <c r="I50" s="283">
        <f>SUM(I49:I49)</f>
        <v>49545.19</v>
      </c>
      <c r="J50" s="330">
        <f>SUM(J49)</f>
        <v>0</v>
      </c>
      <c r="K50" s="283">
        <f>SUM(K49:K49)</f>
        <v>49545.19</v>
      </c>
      <c r="L50" s="283">
        <f>SUM(L49:L49)</f>
        <v>0</v>
      </c>
      <c r="M50" s="333"/>
      <c r="N50" s="333"/>
      <c r="O50" s="290"/>
    </row>
    <row r="51" spans="1:15" ht="26.65" thickBot="1" x14ac:dyDescent="0.4">
      <c r="A51" s="82" t="s">
        <v>69</v>
      </c>
      <c r="B51" s="344"/>
      <c r="C51" s="345"/>
      <c r="D51" s="346"/>
      <c r="E51" s="269">
        <f>E50+E47+E35+E29+E22+E18</f>
        <v>60441</v>
      </c>
      <c r="F51" s="277">
        <f>F50+F47+F35+F29+F22+F18</f>
        <v>-7.1054273576010019E-15</v>
      </c>
      <c r="G51" s="344"/>
      <c r="H51" s="345"/>
      <c r="I51" s="269">
        <f>I50+I47+I35+I29+I22+I18</f>
        <v>60441</v>
      </c>
      <c r="J51" s="269">
        <f>J50+J47+J35+J29+J22+J18</f>
        <v>0</v>
      </c>
      <c r="K51" s="269">
        <f>K50+K47+K35+K29+K22+K18</f>
        <v>60441</v>
      </c>
      <c r="L51" s="269">
        <f>L50+L47+L35+L29+L22+L18</f>
        <v>0</v>
      </c>
      <c r="M51" s="347"/>
      <c r="N51" s="347"/>
      <c r="O51" s="290"/>
    </row>
    <row r="52" spans="1:15" ht="25.9" thickBot="1" x14ac:dyDescent="0.4">
      <c r="A52" s="258" t="s">
        <v>70</v>
      </c>
      <c r="B52" s="348"/>
      <c r="C52" s="349"/>
      <c r="D52" s="350"/>
      <c r="E52" s="351"/>
      <c r="F52" s="278"/>
      <c r="G52" s="348"/>
      <c r="H52" s="349"/>
      <c r="I52" s="350"/>
      <c r="J52" s="350"/>
      <c r="K52" s="350"/>
      <c r="L52" s="350"/>
      <c r="M52" s="352"/>
      <c r="N52" s="352"/>
      <c r="O52" s="290"/>
    </row>
    <row r="53" spans="1:15" ht="26.65" thickBot="1" x14ac:dyDescent="0.4">
      <c r="A53" s="254" t="s">
        <v>71</v>
      </c>
      <c r="B53" s="353"/>
      <c r="C53" s="64"/>
      <c r="D53" s="354"/>
      <c r="E53" s="270">
        <f>E51+E52</f>
        <v>60441</v>
      </c>
      <c r="F53" s="279">
        <f>F51+F52</f>
        <v>-7.1054273576010019E-15</v>
      </c>
      <c r="G53" s="353"/>
      <c r="H53" s="64"/>
      <c r="I53" s="270">
        <f>I51+I52</f>
        <v>60441</v>
      </c>
      <c r="J53" s="270">
        <f>J51+J52</f>
        <v>0</v>
      </c>
      <c r="K53" s="270">
        <f>K51+K52</f>
        <v>60441</v>
      </c>
      <c r="L53" s="270">
        <f>L51+L52</f>
        <v>0</v>
      </c>
      <c r="M53" s="347"/>
      <c r="N53" s="347"/>
      <c r="O53" s="290"/>
    </row>
    <row r="54" spans="1:15" ht="13.15" thickBot="1" x14ac:dyDescent="0.4">
      <c r="A54" s="258" t="s">
        <v>106</v>
      </c>
      <c r="B54" s="355"/>
      <c r="C54" s="349"/>
      <c r="D54" s="350"/>
      <c r="E54" s="271"/>
      <c r="F54" s="280"/>
      <c r="G54" s="355"/>
      <c r="H54" s="349"/>
      <c r="I54" s="271"/>
      <c r="J54" s="271"/>
      <c r="K54" s="271"/>
      <c r="L54" s="271"/>
      <c r="M54" s="352"/>
      <c r="N54" s="352"/>
      <c r="O54" s="290"/>
    </row>
    <row r="55" spans="1:15" ht="13.15" thickBot="1" x14ac:dyDescent="0.4">
      <c r="A55" s="356" t="s">
        <v>73</v>
      </c>
      <c r="B55" s="318" t="s">
        <v>74</v>
      </c>
      <c r="C55" s="349"/>
      <c r="D55" s="349"/>
      <c r="E55" s="271"/>
      <c r="F55" s="280"/>
      <c r="G55" s="355"/>
      <c r="H55" s="349"/>
      <c r="I55" s="271"/>
      <c r="J55" s="271"/>
      <c r="K55" s="271"/>
      <c r="L55" s="271"/>
      <c r="M55" s="352"/>
      <c r="N55" s="352"/>
      <c r="O55" s="290"/>
    </row>
    <row r="56" spans="1:15" ht="13.5" thickBot="1" x14ac:dyDescent="0.4">
      <c r="A56" s="357" t="s">
        <v>75</v>
      </c>
      <c r="B56" s="358"/>
      <c r="C56" s="64"/>
      <c r="D56" s="354"/>
      <c r="E56" s="270">
        <f>E53</f>
        <v>60441</v>
      </c>
      <c r="F56" s="279">
        <f>F53</f>
        <v>-7.1054273576010019E-15</v>
      </c>
      <c r="G56" s="358"/>
      <c r="H56" s="64"/>
      <c r="I56" s="270">
        <f>I53</f>
        <v>60441</v>
      </c>
      <c r="J56" s="270">
        <f>J53</f>
        <v>0</v>
      </c>
      <c r="K56" s="270">
        <f>K53</f>
        <v>60441</v>
      </c>
      <c r="L56" s="270">
        <f>L53</f>
        <v>0</v>
      </c>
      <c r="M56" s="347"/>
      <c r="N56" s="347"/>
      <c r="O56" s="290"/>
    </row>
    <row r="57" spans="1:15" ht="27.4" thickBot="1" x14ac:dyDescent="0.4">
      <c r="A57" s="259" t="s">
        <v>76</v>
      </c>
      <c r="B57" s="359"/>
      <c r="C57" s="360"/>
      <c r="D57" s="361"/>
      <c r="E57" s="272"/>
      <c r="F57" s="281"/>
      <c r="G57" s="359"/>
      <c r="H57" s="360"/>
      <c r="I57" s="272"/>
      <c r="J57" s="272"/>
      <c r="K57" s="272"/>
      <c r="L57" s="272"/>
      <c r="M57" s="362"/>
      <c r="N57" s="362"/>
      <c r="O57" s="290"/>
    </row>
    <row r="58" spans="1:15" ht="13.5" thickBot="1" x14ac:dyDescent="0.4">
      <c r="A58" s="82" t="s">
        <v>89</v>
      </c>
      <c r="B58" s="363"/>
      <c r="C58" s="364"/>
      <c r="D58" s="365"/>
      <c r="E58" s="273">
        <f>E56</f>
        <v>60441</v>
      </c>
      <c r="F58" s="282">
        <f>F56</f>
        <v>-7.1054273576010019E-15</v>
      </c>
      <c r="G58" s="363"/>
      <c r="H58" s="364"/>
      <c r="I58" s="273">
        <f>I56</f>
        <v>60441</v>
      </c>
      <c r="J58" s="273">
        <f>J56</f>
        <v>0</v>
      </c>
      <c r="K58" s="273">
        <f>K56</f>
        <v>60441</v>
      </c>
      <c r="L58" s="273">
        <f>L56</f>
        <v>0</v>
      </c>
      <c r="M58" s="366"/>
      <c r="N58" s="367"/>
      <c r="O58" s="290"/>
    </row>
  </sheetData>
  <customSheetViews>
    <customSheetView guid="{002C1592-4318-42D8-A096-AF2DBA338F1F}" showPageBreaks="1" fitToPage="1" printArea="1" topLeftCell="A35">
      <selection activeCell="L12" sqref="L12"/>
      <pageMargins left="0" right="0" top="0" bottom="0" header="0" footer="0"/>
      <pageSetup paperSize="9" scale="53" orientation="landscape" r:id="rId1"/>
      <headerFooter alignWithMargins="0">
        <oddFooter>&amp;L&amp;"Times New Roman,Regular"&amp;9 2021.1 - &amp;F - &amp;A&amp;R&amp;"Times New Roman,Regular"&amp;9&amp;P</oddFooter>
      </headerFooter>
    </customSheetView>
    <customSheetView guid="{A8F25874-A730-4985-839C-CCA107DCEFD9}" showPageBreaks="1" fitToPage="1" printArea="1" view="pageLayout" topLeftCell="A31">
      <selection activeCell="C53" sqref="C53"/>
      <pageMargins left="0" right="0" top="0" bottom="0" header="0" footer="0"/>
      <pageSetup paperSize="9" scale="56" orientation="landscape" r:id="rId2"/>
      <headerFooter alignWithMargins="0">
        <oddFooter>&amp;L&amp;"Times New Roman,Gras"&amp;9August 2018 - &amp;"Times New Roman,Normal"&amp;F - &amp;A&amp;R&amp;"Times New Roman,Normal"&amp;9&amp;P</oddFooter>
      </headerFooter>
    </customSheetView>
    <customSheetView guid="{BBF80EA9-250C-42FD-9B11-973890BFE352}" showPageBreaks="1" fitToPage="1" printArea="1" view="pageLayout">
      <selection activeCell="C53" sqref="C53"/>
      <pageMargins left="0" right="0" top="0" bottom="0" header="0" footer="0"/>
      <pageSetup paperSize="9" scale="56" orientation="landscape" r:id="rId3"/>
      <headerFooter alignWithMargins="0">
        <oddFooter>&amp;L&amp;"Times New Roman,Gras"&amp;9August 2018 - &amp;"Times New Roman,Normal"&amp;F - &amp;A&amp;R&amp;"Times New Roman,Normal"&amp;9&amp;P</oddFooter>
      </headerFooter>
    </customSheetView>
    <customSheetView guid="{1E00B525-B9D9-4017-A94D-AA07C0C3FDB0}" showPageBreaks="1" fitToPage="1" printArea="1" view="pageLayout" topLeftCell="A40">
      <selection activeCell="D58" sqref="D58"/>
      <pageMargins left="0" right="0" top="0" bottom="0" header="0" footer="0"/>
      <pageSetup paperSize="9" scale="56" orientation="landscape" r:id="rId4"/>
      <headerFooter alignWithMargins="0">
        <oddFooter>&amp;L&amp;"Times New Roman,Gras"&amp;9August 2018 - &amp;"Times New Roman,Normal"&amp;F - &amp;A&amp;R&amp;"Times New Roman,Normal"&amp;9&amp;P</oddFooter>
      </headerFooter>
    </customSheetView>
    <customSheetView guid="{C05E188B-6BA6-4ABA-A112-E2AD9C1E0129}" showPageBreaks="1" fitToPage="1" printArea="1" view="pageLayout" topLeftCell="A40">
      <selection activeCell="D58" sqref="D58"/>
      <pageMargins left="0" right="0" top="0" bottom="0" header="0" footer="0"/>
      <pageSetup paperSize="9" scale="56" orientation="landscape" r:id="rId5"/>
      <headerFooter alignWithMargins="0">
        <oddFooter>&amp;L&amp;"Times New Roman,Gras"&amp;9August 2018 - &amp;"Times New Roman,Normal"&amp;F - &amp;A&amp;R&amp;"Times New Roman,Normal"&amp;9&amp;P</oddFooter>
      </headerFooter>
    </customSheetView>
    <customSheetView guid="{B29F5B9E-13CA-4B1B-A84A-09DD19DA6EE6}" showPageBreaks="1" fitToPage="1" printArea="1" view="pageLayout" topLeftCell="A106">
      <selection activeCell="A16" sqref="A16:IV16"/>
      <pageMargins left="0" right="0" top="0" bottom="0" header="0" footer="0"/>
      <pageSetup paperSize="9" scale="29" orientation="landscape" r:id="rId6"/>
      <headerFooter alignWithMargins="0">
        <oddFooter>&amp;L&amp;"Times New Roman,Gras"&amp;9August 2018 - &amp;"Times New Roman,Normal"&amp;F - &amp;A&amp;R&amp;"Times New Roman,Normal"&amp;9&amp;P</oddFooter>
      </headerFooter>
    </customSheetView>
    <customSheetView guid="{7D1822CB-910C-49F3-9E3A-323FC9995E5E}" showPageBreaks="1" fitToPage="1" printArea="1" view="pageLayout" topLeftCell="A4">
      <selection activeCell="A16" sqref="A16"/>
      <pageMargins left="0" right="0" top="0" bottom="0" header="0" footer="0"/>
      <pageSetup paperSize="9" scale="10" orientation="landscape" r:id="rId7"/>
      <headerFooter alignWithMargins="0">
        <oddFooter>&amp;L&amp;"Times New Roman,Gras"&amp;9 2014 - &amp;"Times New Roman,Normal"&amp;F - &amp;A&amp;R&amp;"Times New Roman,Normal"&amp;9&amp;P</oddFooter>
      </headerFooter>
    </customSheetView>
    <customSheetView guid="{DD21C11E-95A0-4B2F-A69B-5D437C3107CA}" showPageBreaks="1" fitToPage="1" printArea="1" view="pageLayout" topLeftCell="A16">
      <selection activeCell="N5" sqref="N5"/>
      <pageMargins left="0" right="0" top="0" bottom="0" header="0" footer="0"/>
      <pageSetup paperSize="9" scale="54" orientation="landscape" r:id="rId8"/>
      <headerFooter alignWithMargins="0">
        <oddFooter>&amp;L&amp;"Times New Roman,Bold"&amp;9 15 January 2016
&amp;"Times New Roman,Regular"&amp;F - &amp;A&amp;R&amp;"Times New Roman,Regular"&amp;9&amp;P</oddFooter>
      </headerFooter>
    </customSheetView>
    <customSheetView guid="{4105BD77-F38D-4FDF-9BDD-6959B10BFE01}" showPageBreaks="1" fitToPage="1" printArea="1" view="pageLayout" topLeftCell="A19">
      <selection activeCell="A51" sqref="A51"/>
      <pageMargins left="0" right="0" top="0" bottom="0" header="0" footer="0"/>
      <pageSetup paperSize="9" scale="54" orientation="landscape" r:id="rId9"/>
      <headerFooter alignWithMargins="0">
        <oddFooter>&amp;L&amp;"Times New Roman,Gras"&amp;9 2014 - &amp;"Times New Roman,Normal"&amp;F - &amp;A&amp;R&amp;"Times New Roman,Normal"&amp;9&amp;P</oddFooter>
      </headerFooter>
    </customSheetView>
    <customSheetView guid="{1594A48A-9790-4F88-B90E-8F1A33442BAE}" showPageBreaks="1" fitToPage="1" printArea="1" view="pageLayout">
      <selection activeCell="B63" sqref="B63"/>
      <pageMargins left="0" right="0" top="0" bottom="0" header="0" footer="0"/>
      <pageSetup paperSize="9" scale="59" orientation="landscape" r:id="rId10"/>
      <headerFooter alignWithMargins="0">
        <oddFooter>&amp;L&amp;"Times New Roman,Gras"&amp;9 2014 - &amp;"Times New Roman,Normal"&amp;F - &amp;A&amp;R&amp;"Times New Roman,Normal"&amp;9&amp;P</oddFooter>
      </headerFooter>
    </customSheetView>
    <customSheetView guid="{C8562D89-56BB-4835-8E3A-41A0BD79D1DE}" showPageBreaks="1" fitToPage="1" printArea="1" view="pageLayout" topLeftCell="A19">
      <selection activeCell="L4" sqref="L4"/>
      <pageMargins left="0" right="0" top="0" bottom="0" header="0" footer="0"/>
      <pageSetup paperSize="9" scale="54" orientation="landscape" r:id="rId11"/>
      <headerFooter alignWithMargins="0">
        <oddFooter>&amp;L&amp;"Times New Roman,Gras"&amp;9 15 July 2015 - &amp;"Times New Roman,Normal"&amp;F - &amp;A&amp;R&amp;"Times New Roman,Normal"&amp;9&amp;P</oddFooter>
      </headerFooter>
    </customSheetView>
    <customSheetView guid="{53AFCF8A-8896-4E12-AF28-429075CE3399}" showPageBreaks="1" fitToPage="1" printArea="1" view="pageLayout" topLeftCell="A40">
      <selection activeCell="A52" sqref="A52"/>
      <pageMargins left="0" right="0" top="0" bottom="0" header="0" footer="0"/>
      <pageSetup paperSize="9" scale="54" orientation="landscape" r:id="rId12"/>
      <headerFooter alignWithMargins="0">
        <oddFooter>&amp;L&amp;"Times New Roman,Gras"&amp;9 15 January 2016 - &amp;"Times New Roman,Normal"&amp;F - &amp;A&amp;R&amp;"Times New Roman,Normal"&amp;9&amp;P</oddFooter>
      </headerFooter>
    </customSheetView>
    <customSheetView guid="{D74B9048-40D8-4CF8-A62F-DA395DAACE1B}" showPageBreaks="1" fitToPage="1" printArea="1" view="pageLayout" topLeftCell="A4">
      <selection activeCell="G22" sqref="G22"/>
      <pageMargins left="0" right="0" top="0" bottom="0" header="0" footer="0"/>
      <pageSetup paperSize="9" scale="10" orientation="landscape" r:id="rId13"/>
      <headerFooter alignWithMargins="0">
        <oddFooter>&amp;L&amp;"Times New Roman,Gras"&amp;9 2014 - &amp;"Times New Roman,Normal"&amp;F - &amp;A&amp;R&amp;"Times New Roman,Normal"&amp;9&amp;P</oddFooter>
      </headerFooter>
    </customSheetView>
    <customSheetView guid="{4A2E2DC5-FD85-4E49-9822-9412D5DDF126}" showPageBreaks="1" fitToPage="1" printArea="1" view="pageLayout">
      <selection activeCell="A16" sqref="A16:IV16"/>
      <pageMargins left="0" right="0" top="0" bottom="0" header="0" footer="0"/>
      <pageSetup paperSize="9" scale="29" orientation="landscape" r:id="rId14"/>
      <headerFooter alignWithMargins="0">
        <oddFooter>&amp;L&amp;"Times New Roman,Gras"&amp;9 15 July 2015 - &amp;"Times New Roman,Normal"&amp;F - &amp;A&amp;R&amp;"Times New Roman,Normal"&amp;9&amp;P</oddFooter>
      </headerFooter>
    </customSheetView>
    <customSheetView guid="{A84D578C-AEC2-4698-9329-178C2FFE83CE}" showPageBreaks="1" fitToPage="1" printArea="1" view="pageLayout">
      <selection activeCell="C53" sqref="C53"/>
      <pageMargins left="0" right="0" top="0" bottom="0" header="0" footer="0"/>
      <pageSetup paperSize="9" scale="56" orientation="landscape" r:id="rId15"/>
      <headerFooter alignWithMargins="0">
        <oddFooter>&amp;L&amp;"Times New Roman,Gras"&amp;9August 2018 - &amp;"Times New Roman,Normal"&amp;F - &amp;A&amp;R&amp;"Times New Roman,Normal"&amp;9&amp;P</oddFooter>
      </headerFooter>
    </customSheetView>
    <customSheetView guid="{2EB73FB4-9F99-49A1-B28F-E6C960645722}" showPageBreaks="1" fitToPage="1" printArea="1" view="pageLayout">
      <selection activeCell="C53" sqref="C53"/>
      <pageMargins left="0" right="0" top="0" bottom="0" header="0" footer="0"/>
      <pageSetup paperSize="9" scale="56" orientation="landscape" r:id="rId16"/>
      <headerFooter alignWithMargins="0">
        <oddFooter>&amp;L&amp;"Times New Roman,Gras"&amp;9August 2018 - &amp;"Times New Roman,Normal"&amp;F - &amp;A&amp;R&amp;"Times New Roman,Normal"&amp;9&amp;P</oddFooter>
      </headerFooter>
    </customSheetView>
    <customSheetView guid="{E1DF5547-BB72-403D-9477-695885C059AC}" showPageBreaks="1" fitToPage="1" printArea="1" view="pageLayout" topLeftCell="A55">
      <selection activeCell="B59" sqref="B59"/>
      <pageMargins left="0" right="0" top="0" bottom="0" header="0" footer="0"/>
      <pageSetup paperSize="9" scale="56" orientation="landscape" r:id="rId17"/>
      <headerFooter alignWithMargins="0">
        <oddFooter>&amp;L&amp;"Times New Roman,Regular"&amp;9 2021.1 - &amp;F - &amp;A&amp;R&amp;"Times New Roman,Regular"&amp;9&amp;P</oddFooter>
      </headerFooter>
    </customSheetView>
    <customSheetView guid="{A28D8248-1730-4A66-A3F5-C31237321844}" scale="74" fitToPage="1">
      <selection activeCell="K58" sqref="K58"/>
      <pageMargins left="0" right="0" top="0" bottom="0" header="0" footer="0"/>
      <pageSetup paperSize="9" scale="53" orientation="landscape" r:id="rId18"/>
      <headerFooter alignWithMargins="0">
        <oddFooter>&amp;L&amp;"Times New Roman,Regular"&amp;9 2021.1 - &amp;F - &amp;A&amp;R&amp;"Times New Roman,Regular"&amp;9&amp;P</oddFooter>
      </headerFooter>
    </customSheetView>
  </customSheetViews>
  <pageMargins left="0.23" right="0.26" top="0.32" bottom="0.81" header="0.2" footer="0.5"/>
  <pageSetup paperSize="9" scale="53" orientation="landscape" r:id="rId19"/>
  <headerFooter alignWithMargins="0">
    <oddFooter>&amp;L&amp;"Times New Roman,Regular"&amp;9 2021.1 - &amp;F - &amp;A&amp;R&amp;"Times New Roman,Regular"&amp;9&amp;P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5"/>
  <sheetViews>
    <sheetView showWhiteSpace="0" zoomScaleNormal="100" workbookViewId="0">
      <selection activeCell="F21" sqref="F21"/>
    </sheetView>
  </sheetViews>
  <sheetFormatPr defaultColWidth="9.1328125" defaultRowHeight="13.5" x14ac:dyDescent="0.35"/>
  <cols>
    <col min="1" max="1" width="32.1328125" style="175" customWidth="1"/>
    <col min="2" max="2" width="35.3984375" style="175" customWidth="1"/>
    <col min="3" max="3" width="17.59765625" style="175" customWidth="1"/>
    <col min="4" max="4" width="11.3984375" style="175" customWidth="1"/>
    <col min="5" max="5" width="21" style="175" customWidth="1"/>
    <col min="6" max="6" width="26.59765625" style="175" customWidth="1"/>
    <col min="7" max="16384" width="9.1328125" style="175"/>
  </cols>
  <sheetData>
    <row r="1" spans="1:4" ht="15" x14ac:dyDescent="0.4">
      <c r="A1" s="68" t="s">
        <v>127</v>
      </c>
      <c r="B1" s="458"/>
      <c r="C1" s="458"/>
      <c r="D1" s="458"/>
    </row>
    <row r="2" spans="1:4" ht="14.25" thickBot="1" x14ac:dyDescent="0.45">
      <c r="A2" s="16"/>
      <c r="B2" s="458"/>
      <c r="C2" s="458"/>
      <c r="D2" s="458"/>
    </row>
    <row r="3" spans="1:4" ht="13.9" x14ac:dyDescent="0.4">
      <c r="A3" s="17"/>
      <c r="B3" s="459"/>
      <c r="C3" s="69" t="s">
        <v>128</v>
      </c>
      <c r="D3" s="458"/>
    </row>
    <row r="4" spans="1:4" ht="45.75" customHeight="1" thickBot="1" x14ac:dyDescent="0.45">
      <c r="A4" s="22"/>
      <c r="B4" s="460"/>
      <c r="C4" s="70" t="s">
        <v>129</v>
      </c>
      <c r="D4" s="458"/>
    </row>
    <row r="5" spans="1:4" ht="13.9" x14ac:dyDescent="0.4">
      <c r="A5" s="71"/>
      <c r="B5" s="458"/>
      <c r="C5" s="461"/>
      <c r="D5" s="458"/>
    </row>
    <row r="6" spans="1:4" x14ac:dyDescent="0.35">
      <c r="A6" s="462"/>
      <c r="B6" s="458"/>
      <c r="C6" s="461"/>
      <c r="D6" s="458"/>
    </row>
    <row r="7" spans="1:4" x14ac:dyDescent="0.35">
      <c r="A7" s="462" t="s">
        <v>130</v>
      </c>
      <c r="B7" s="458"/>
      <c r="C7" s="463">
        <v>9780</v>
      </c>
      <c r="D7" s="458"/>
    </row>
    <row r="8" spans="1:4" x14ac:dyDescent="0.35">
      <c r="A8" s="462"/>
      <c r="B8" s="458"/>
      <c r="C8" s="461"/>
      <c r="D8" s="458"/>
    </row>
    <row r="9" spans="1:4" x14ac:dyDescent="0.35">
      <c r="A9" s="462" t="s">
        <v>131</v>
      </c>
      <c r="C9" s="461"/>
      <c r="D9" s="458"/>
    </row>
    <row r="10" spans="1:4" x14ac:dyDescent="0.35">
      <c r="A10" s="18" t="s">
        <v>132</v>
      </c>
      <c r="B10" s="19" t="s">
        <v>133</v>
      </c>
      <c r="C10" s="461"/>
      <c r="D10" s="458"/>
    </row>
    <row r="11" spans="1:4" x14ac:dyDescent="0.35">
      <c r="A11" s="20"/>
      <c r="B11" s="464"/>
      <c r="C11" s="465"/>
      <c r="D11" s="458"/>
    </row>
    <row r="12" spans="1:4" x14ac:dyDescent="0.35">
      <c r="A12" s="20"/>
      <c r="B12" s="464"/>
      <c r="C12" s="465"/>
      <c r="D12" s="458"/>
    </row>
    <row r="13" spans="1:4" x14ac:dyDescent="0.35">
      <c r="A13" s="466"/>
      <c r="B13" s="464"/>
      <c r="C13" s="465"/>
      <c r="D13" s="458"/>
    </row>
    <row r="14" spans="1:4" x14ac:dyDescent="0.35">
      <c r="A14" s="462"/>
      <c r="B14" s="458"/>
      <c r="C14" s="461"/>
      <c r="D14" s="458"/>
    </row>
    <row r="15" spans="1:4" x14ac:dyDescent="0.35">
      <c r="A15" s="462"/>
      <c r="B15" s="458"/>
      <c r="C15" s="461"/>
      <c r="D15" s="458"/>
    </row>
    <row r="16" spans="1:4" x14ac:dyDescent="0.35">
      <c r="A16" s="462" t="s">
        <v>134</v>
      </c>
      <c r="B16" s="458"/>
      <c r="C16" s="465"/>
      <c r="D16" s="458"/>
    </row>
    <row r="17" spans="1:11" x14ac:dyDescent="0.35">
      <c r="A17" s="462"/>
      <c r="B17" s="458"/>
      <c r="C17" s="461"/>
      <c r="D17" s="458"/>
    </row>
    <row r="18" spans="1:11" x14ac:dyDescent="0.35">
      <c r="A18" s="479" t="s">
        <v>135</v>
      </c>
      <c r="B18" s="480"/>
      <c r="C18" s="461"/>
      <c r="D18" s="458"/>
    </row>
    <row r="19" spans="1:11" x14ac:dyDescent="0.35">
      <c r="A19" s="462" t="s">
        <v>136</v>
      </c>
      <c r="B19" s="458"/>
      <c r="C19" s="465"/>
      <c r="D19" s="458"/>
    </row>
    <row r="20" spans="1:11" x14ac:dyDescent="0.35">
      <c r="A20" s="381" t="s">
        <v>137</v>
      </c>
      <c r="B20" s="458"/>
      <c r="C20" s="465"/>
      <c r="D20" s="458"/>
    </row>
    <row r="21" spans="1:11" x14ac:dyDescent="0.35">
      <c r="A21" s="462"/>
      <c r="B21" s="458"/>
      <c r="C21" s="461"/>
      <c r="D21" s="458"/>
    </row>
    <row r="22" spans="1:11" ht="13.9" thickBot="1" x14ac:dyDescent="0.4">
      <c r="A22" s="467"/>
      <c r="B22" s="468"/>
      <c r="C22" s="469"/>
      <c r="D22" s="458"/>
    </row>
    <row r="23" spans="1:11" x14ac:dyDescent="0.35">
      <c r="D23" s="458"/>
    </row>
    <row r="24" spans="1:11" x14ac:dyDescent="0.35">
      <c r="A24" s="176"/>
      <c r="B24" s="176"/>
      <c r="C24" s="176"/>
    </row>
    <row r="25" spans="1:11" ht="13.9" x14ac:dyDescent="0.4">
      <c r="A25" s="177" t="s">
        <v>138</v>
      </c>
      <c r="B25" s="176"/>
      <c r="C25" s="176"/>
    </row>
    <row r="26" spans="1:11" s="180" customFormat="1" ht="32.25" customHeight="1" x14ac:dyDescent="0.4">
      <c r="A26" s="178" t="s">
        <v>139</v>
      </c>
      <c r="B26" s="179"/>
      <c r="C26" s="179"/>
      <c r="D26" s="179"/>
      <c r="E26" s="179"/>
      <c r="F26" s="179"/>
    </row>
    <row r="27" spans="1:11" ht="13.9" thickBot="1" x14ac:dyDescent="0.4">
      <c r="A27" s="181"/>
      <c r="B27" s="176"/>
      <c r="C27" s="176"/>
    </row>
    <row r="28" spans="1:11" ht="13.9" x14ac:dyDescent="0.4">
      <c r="A28" s="182" t="s">
        <v>140</v>
      </c>
      <c r="B28" s="183" t="s">
        <v>141</v>
      </c>
      <c r="C28" s="183" t="s">
        <v>142</v>
      </c>
      <c r="D28" s="183" t="s">
        <v>143</v>
      </c>
      <c r="E28" s="183" t="s">
        <v>144</v>
      </c>
      <c r="F28" s="184" t="s">
        <v>145</v>
      </c>
      <c r="H28" s="176"/>
      <c r="I28" s="176"/>
      <c r="J28" s="176"/>
      <c r="K28" s="176"/>
    </row>
    <row r="29" spans="1:11" x14ac:dyDescent="0.35">
      <c r="A29" s="185"/>
      <c r="B29" s="186"/>
      <c r="C29" s="186"/>
      <c r="D29" s="186"/>
      <c r="E29" s="186"/>
      <c r="F29" s="187"/>
      <c r="H29" s="176"/>
      <c r="I29" s="176"/>
      <c r="J29" s="176"/>
      <c r="K29" s="176"/>
    </row>
    <row r="30" spans="1:11" ht="13.9" thickBot="1" x14ac:dyDescent="0.4">
      <c r="A30" s="188"/>
      <c r="B30" s="189"/>
      <c r="C30" s="189"/>
      <c r="D30" s="190"/>
      <c r="E30" s="190"/>
      <c r="F30" s="191"/>
    </row>
    <row r="31" spans="1:11" ht="55.5" customHeight="1" x14ac:dyDescent="0.35">
      <c r="A31" s="192" t="s">
        <v>146</v>
      </c>
      <c r="B31" s="193"/>
      <c r="C31" s="193"/>
      <c r="D31" s="193"/>
      <c r="E31" s="193"/>
      <c r="F31" s="193"/>
    </row>
    <row r="33" spans="5:5" ht="13.9" x14ac:dyDescent="0.4">
      <c r="E33" s="194" t="s">
        <v>147</v>
      </c>
    </row>
    <row r="34" spans="5:5" x14ac:dyDescent="0.35">
      <c r="E34" s="181"/>
    </row>
    <row r="35" spans="5:5" x14ac:dyDescent="0.35">
      <c r="E35" s="181" t="s">
        <v>148</v>
      </c>
    </row>
  </sheetData>
  <customSheetViews>
    <customSheetView guid="{002C1592-4318-42D8-A096-AF2DBA338F1F}" showPageBreaks="1" fitToPage="1" printArea="1" topLeftCell="A16">
      <selection activeCell="E21" sqref="E21"/>
      <pageMargins left="0" right="0" top="0" bottom="0" header="0" footer="0"/>
      <pageSetup paperSize="9" scale="99" orientation="landscape" r:id="rId1"/>
      <headerFooter alignWithMargins="0">
        <oddFooter>&amp;L&amp;"Times New Roman,Gras"&amp;9 15 July 2015&amp;"Times New Roman,Normal" - &amp;F - &amp;A</oddFooter>
      </headerFooter>
    </customSheetView>
    <customSheetView guid="{A8F25874-A730-4985-839C-CCA107DCEFD9}" showPageBreaks="1" fitToPage="1" printArea="1" view="pageLayout">
      <selection activeCell="A36" sqref="A36:IV36"/>
      <pageMargins left="0" right="0" top="0" bottom="0" header="0" footer="0"/>
      <pageSetup paperSize="9" scale="93" orientation="landscape" r:id="rId2"/>
      <headerFooter alignWithMargins="0">
        <oddFooter>&amp;L&amp;"Times New Roman,Gras"&amp;9 15 July 2015&amp;"Times New Roman,Normal" - &amp;F - &amp;A</oddFooter>
      </headerFooter>
    </customSheetView>
    <customSheetView guid="{BBF80EA9-250C-42FD-9B11-973890BFE352}" showPageBreaks="1" fitToPage="1" printArea="1" view="pageLayout">
      <selection activeCell="A36" sqref="A36:IV36"/>
      <pageMargins left="0" right="0" top="0" bottom="0" header="0" footer="0"/>
      <pageSetup paperSize="9" scale="93" orientation="landscape" r:id="rId3"/>
      <headerFooter alignWithMargins="0">
        <oddFooter>&amp;L&amp;"Times New Roman,Gras"&amp;9 15 July 2015&amp;"Times New Roman,Normal" - &amp;F - &amp;A</oddFooter>
      </headerFooter>
    </customSheetView>
    <customSheetView guid="{1E00B525-B9D9-4017-A94D-AA07C0C3FDB0}" showPageBreaks="1" fitToPage="1" printArea="1" view="pageLayout">
      <selection activeCell="A22" sqref="A22"/>
      <pageMargins left="0" right="0" top="0" bottom="0" header="0" footer="0"/>
      <pageSetup paperSize="9" scale="91" orientation="landscape" r:id="rId4"/>
      <headerFooter alignWithMargins="0">
        <oddFooter>&amp;L&amp;"Times New Roman,Gras"&amp;9 15 July 2015&amp;"Times New Roman,Normal" - &amp;F - &amp;A</oddFooter>
      </headerFooter>
    </customSheetView>
    <customSheetView guid="{C05E188B-6BA6-4ABA-A112-E2AD9C1E0129}" showPageBreaks="1" fitToPage="1" printArea="1" view="pageLayout">
      <selection activeCell="E22" sqref="E22"/>
      <pageMargins left="0" right="0" top="0" bottom="0" header="0" footer="0"/>
      <pageSetup paperSize="9" scale="91" orientation="landscape" r:id="rId5"/>
      <headerFooter alignWithMargins="0">
        <oddFooter>&amp;L&amp;"Times New Roman,Gras"&amp;9 15 July 2015&amp;"Times New Roman,Normal" - &amp;F - &amp;A</oddFooter>
      </headerFooter>
    </customSheetView>
    <customSheetView guid="{B29F5B9E-13CA-4B1B-A84A-09DD19DA6EE6}" showPageBreaks="1" fitToPage="1" printArea="1" view="pageLayout" topLeftCell="A210">
      <selection activeCell="A36" sqref="A36:IV36"/>
      <pageMargins left="0" right="0" top="0" bottom="0" header="0" footer="0"/>
      <pageSetup paperSize="9" scale="91" orientation="landscape" r:id="rId6"/>
      <headerFooter alignWithMargins="0">
        <oddFooter>&amp;L&amp;"Times New Roman,Gras"&amp;9 15 July 2015&amp;"Times New Roman,Normal" - &amp;F - &amp;A</oddFooter>
      </headerFooter>
    </customSheetView>
    <customSheetView guid="{7D1822CB-910C-49F3-9E3A-323FC9995E5E}" showPageBreaks="1" fitToPage="1" printArea="1" view="pageLayout" topLeftCell="A10">
      <selection activeCell="A36" sqref="A36:IV36"/>
      <pageMargins left="0" right="0" top="0" bottom="0" header="0" footer="0"/>
      <pageSetup paperSize="9" scale="91" orientation="landscape" r:id="rId7"/>
      <headerFooter alignWithMargins="0">
        <oddFooter>&amp;L&amp;"Times New Roman,Gras"&amp;9 2014&amp;"Times New Roman,Normal" - &amp;F - &amp;A</oddFooter>
      </headerFooter>
    </customSheetView>
    <customSheetView guid="{DD21C11E-95A0-4B2F-A69B-5D437C3107CA}" showPageBreaks="1" fitToPage="1" printArea="1" view="pageLayout">
      <selection activeCell="A36" sqref="A36:IV36"/>
      <pageMargins left="0" right="0" top="0" bottom="0" header="0" footer="0"/>
      <pageSetup paperSize="9" scale="91" orientation="landscape" r:id="rId8"/>
      <headerFooter alignWithMargins="0">
        <oddFooter>&amp;L&amp;"Times New Roman,Bold"&amp;9 15 January 2016 
&amp;F&amp;"Times New Roman,Regular" - &amp;A</oddFooter>
      </headerFooter>
    </customSheetView>
    <customSheetView guid="{4105BD77-F38D-4FDF-9BDD-6959B10BFE01}" showPageBreaks="1" fitToPage="1" printArea="1" view="pageLayout" topLeftCell="A10">
      <selection activeCell="A36" sqref="A36:IV36"/>
      <pageMargins left="0" right="0" top="0" bottom="0" header="0" footer="0"/>
      <pageSetup paperSize="9" scale="91" orientation="landscape" r:id="rId9"/>
      <headerFooter alignWithMargins="0">
        <oddFooter>&amp;L&amp;"Times New Roman,Gras"&amp;9 2014&amp;"Times New Roman,Normal" - &amp;F - &amp;A</oddFooter>
      </headerFooter>
    </customSheetView>
    <customSheetView guid="{1594A48A-9790-4F88-B90E-8F1A33442BAE}" showPageBreaks="1" fitToPage="1" printArea="1" view="pageLayout" topLeftCell="A28">
      <selection activeCell="A36" sqref="A36:IV36"/>
      <pageMargins left="0" right="0" top="0" bottom="0" header="0" footer="0"/>
      <pageSetup paperSize="9" scale="91" orientation="landscape" r:id="rId10"/>
      <headerFooter alignWithMargins="0">
        <oddFooter>&amp;L&amp;"Times New Roman,Gras"&amp;9 2014&amp;"Times New Roman,Normal" - &amp;F - &amp;A</oddFooter>
      </headerFooter>
    </customSheetView>
    <customSheetView guid="{C8562D89-56BB-4835-8E3A-41A0BD79D1DE}" showPageBreaks="1" fitToPage="1" printArea="1" view="pageLayout">
      <selection activeCell="A36" sqref="A36:IV36"/>
      <pageMargins left="0" right="0" top="0" bottom="0" header="0" footer="0"/>
      <pageSetup paperSize="9" scale="91" orientation="landscape" r:id="rId11"/>
      <headerFooter alignWithMargins="0">
        <oddFooter>&amp;L&amp;"Times New Roman,Gras"&amp;9 15 July 2015&amp;"Times New Roman,Normal" - &amp;F - &amp;A</oddFooter>
      </headerFooter>
    </customSheetView>
    <customSheetView guid="{53AFCF8A-8896-4E12-AF28-429075CE3399}" showPageBreaks="1" fitToPage="1" printArea="1" view="pageLayout" topLeftCell="A10">
      <selection activeCell="A36" sqref="A36:IV36"/>
      <pageMargins left="0" right="0" top="0" bottom="0" header="0" footer="0"/>
      <pageSetup paperSize="9" scale="91" orientation="landscape" r:id="rId12"/>
      <headerFooter alignWithMargins="0">
        <oddFooter>&amp;L&amp;"Times New Roman,Gras"&amp;9 15 January 2016&amp;"Times New Roman,Normal" - &amp;F - &amp;A</oddFooter>
      </headerFooter>
    </customSheetView>
    <customSheetView guid="{D74B9048-40D8-4CF8-A62F-DA395DAACE1B}" showPageBreaks="1" fitToPage="1" printArea="1" view="pageLayout" topLeftCell="A10">
      <selection activeCell="A36" sqref="A36:IV36"/>
      <pageMargins left="0" right="0" top="0" bottom="0" header="0" footer="0"/>
      <pageSetup paperSize="9" scale="91" orientation="landscape" r:id="rId13"/>
      <headerFooter alignWithMargins="0">
        <oddFooter>&amp;L&amp;"Times New Roman,Gras"&amp;9 2014&amp;"Times New Roman,Normal" - &amp;F - &amp;A</oddFooter>
      </headerFooter>
    </customSheetView>
    <customSheetView guid="{4A2E2DC5-FD85-4E49-9822-9412D5DDF126}" showPageBreaks="1" fitToPage="1" printArea="1" view="pageLayout">
      <selection activeCell="A36" sqref="A36:IV36"/>
      <pageMargins left="0" right="0" top="0" bottom="0" header="0" footer="0"/>
      <pageSetup paperSize="9" scale="91" orientation="landscape" r:id="rId14"/>
      <headerFooter alignWithMargins="0">
        <oddFooter>&amp;L&amp;"Times New Roman,Gras"&amp;9 15 July 2015&amp;"Times New Roman,Normal" - &amp;F - &amp;A</oddFooter>
      </headerFooter>
    </customSheetView>
    <customSheetView guid="{A84D578C-AEC2-4698-9329-178C2FFE83CE}" showPageBreaks="1" fitToPage="1" printArea="1" view="pageLayout">
      <selection activeCell="A36" sqref="A36:IV36"/>
      <pageMargins left="0" right="0" top="0" bottom="0" header="0" footer="0"/>
      <pageSetup paperSize="9" scale="93" orientation="landscape" r:id="rId15"/>
      <headerFooter alignWithMargins="0">
        <oddFooter>&amp;L&amp;"Times New Roman,Gras"&amp;9 15 July 2015&amp;"Times New Roman,Normal" - &amp;F - &amp;A</oddFooter>
      </headerFooter>
    </customSheetView>
    <customSheetView guid="{2EB73FB4-9F99-49A1-B28F-E6C960645722}" showPageBreaks="1" fitToPage="1" printArea="1" view="pageLayout">
      <selection activeCell="A36" sqref="A36:IV36"/>
      <pageMargins left="0" right="0" top="0" bottom="0" header="0" footer="0"/>
      <pageSetup paperSize="9" scale="93" orientation="landscape" r:id="rId16"/>
      <headerFooter alignWithMargins="0">
        <oddFooter>&amp;L&amp;"Times New Roman,Gras"&amp;9 15 July 2015&amp;"Times New Roman,Normal" - &amp;F - &amp;A</oddFooter>
      </headerFooter>
    </customSheetView>
    <customSheetView guid="{E1DF5547-BB72-403D-9477-695885C059AC}" showPageBreaks="1" fitToPage="1" printArea="1" view="pageLayout">
      <selection activeCell="A36" sqref="A36:IV36"/>
      <pageMargins left="0" right="0" top="0" bottom="0" header="0" footer="0"/>
      <pageSetup paperSize="9" scale="93" orientation="landscape" r:id="rId17"/>
      <headerFooter alignWithMargins="0">
        <oddFooter>&amp;L&amp;"Times New Roman,Gras"&amp;9 15 July 2015&amp;"Times New Roman,Normal" - &amp;F - &amp;A</oddFooter>
      </headerFooter>
    </customSheetView>
    <customSheetView guid="{A28D8248-1730-4A66-A3F5-C31237321844}" fitToPage="1">
      <selection activeCell="C8" sqref="C8"/>
      <pageMargins left="0" right="0" top="0" bottom="0" header="0" footer="0"/>
      <pageSetup paperSize="9" scale="99" orientation="landscape" r:id="rId18"/>
      <headerFooter alignWithMargins="0">
        <oddFooter>&amp;L&amp;"Times New Roman,Gras"&amp;9 15 July 2015&amp;"Times New Roman,Normal" - &amp;F - &amp;A</oddFooter>
      </headerFooter>
    </customSheetView>
  </customSheetViews>
  <pageMargins left="0.23622047244094491" right="0.23622047244094491" top="0.39370078740157483" bottom="0.39370078740157483" header="0.31496062992125984" footer="0.31496062992125984"/>
  <pageSetup paperSize="9" scale="97" orientation="landscape" r:id="rId19"/>
  <headerFooter alignWithMargins="0">
    <oddFooter>&amp;L&amp;"Times New Roman,Gras"&amp;9 15 July 2015&amp;"Times New Roman,Normal" - &amp;F -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Komentar xmlns="bb8b9eca-b553-4fe9-a3d7-d1838b09508d" xsi:nil="true"/>
    <lcf76f155ced4ddcb4097134ff3c332f xmlns="bb8b9eca-b553-4fe9-a3d7-d1838b09508d">
      <Terms xmlns="http://schemas.microsoft.com/office/infopath/2007/PartnerControls"/>
    </lcf76f155ced4ddcb4097134ff3c332f>
    <TaxCatchAll xmlns="3334fe79-8e4a-4749-9c2d-138e9608228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18020D2B0C630478A3BDD49D686A818" ma:contentTypeVersion="16" ma:contentTypeDescription="Kreiraj novi dokument." ma:contentTypeScope="" ma:versionID="c2b6f19e0f2d3b6ebc5e9f6272e2071a">
  <xsd:schema xmlns:xsd="http://www.w3.org/2001/XMLSchema" xmlns:xs="http://www.w3.org/2001/XMLSchema" xmlns:p="http://schemas.microsoft.com/office/2006/metadata/properties" xmlns:ns2="bb8b9eca-b553-4fe9-a3d7-d1838b09508d" xmlns:ns3="3334fe79-8e4a-4749-9c2d-138e96082282" targetNamespace="http://schemas.microsoft.com/office/2006/metadata/properties" ma:root="true" ma:fieldsID="eb96e1f8818bde82fcdf5192722a05df" ns2:_="" ns3:_="">
    <xsd:import namespace="bb8b9eca-b553-4fe9-a3d7-d1838b09508d"/>
    <xsd:import namespace="3334fe79-8e4a-4749-9c2d-138e9608228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ObjectDetectorVersions" minOccurs="0"/>
                <xsd:element ref="ns2:MediaLengthInSeconds" minOccurs="0"/>
                <xsd:element ref="ns2:MediaServiceSearchProperties" minOccurs="0"/>
                <xsd:element ref="ns2:Koment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8b9eca-b553-4fe9-a3d7-d1838b0950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Oznake slika" ma:readOnly="false" ma:fieldId="{5cf76f15-5ced-4ddc-b409-7134ff3c332f}" ma:taxonomyMulti="true" ma:sspId="5eb37d50-2a46-435d-99da-0464c82fad9a"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Komentar" ma:index="23" nillable="true" ma:displayName="Komentar" ma:format="Dropdown" ma:internalName="Komenta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334fe79-8e4a-4749-9c2d-138e9608228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e1a9b75-0190-4a38-9482-7d72c548bf41}" ma:internalName="TaxCatchAll" ma:showField="CatchAllData" ma:web="3334fe79-8e4a-4749-9c2d-138e96082282">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Deljeno sa"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jeno sa detaljim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232C99-FFDC-422E-AD21-06C61399648A}">
  <ds:schemaRefs>
    <ds:schemaRef ds:uri="http://schemas.microsoft.com/office/2006/metadata/properties"/>
    <ds:schemaRef ds:uri="http://schemas.microsoft.com/office/infopath/2007/PartnerControls"/>
    <ds:schemaRef ds:uri="bb8b9eca-b553-4fe9-a3d7-d1838b09508d"/>
    <ds:schemaRef ds:uri="3334fe79-8e4a-4749-9c2d-138e96082282"/>
  </ds:schemaRefs>
</ds:datastoreItem>
</file>

<file path=customXml/itemProps2.xml><?xml version="1.0" encoding="utf-8"?>
<ds:datastoreItem xmlns:ds="http://schemas.openxmlformats.org/officeDocument/2006/customXml" ds:itemID="{76F0141B-07EB-48CC-818F-F76B8051B3DB}">
  <ds:schemaRefs>
    <ds:schemaRef ds:uri="http://schemas.microsoft.com/sharepoint/v3/contenttype/forms"/>
  </ds:schemaRefs>
</ds:datastoreItem>
</file>

<file path=customXml/itemProps3.xml><?xml version="1.0" encoding="utf-8"?>
<ds:datastoreItem xmlns:ds="http://schemas.openxmlformats.org/officeDocument/2006/customXml" ds:itemID="{A7533A28-1608-44E5-A73C-8F2D1D9B01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8b9eca-b553-4fe9-a3d7-d1838b09508d"/>
    <ds:schemaRef ds:uri="3334fe79-8e4a-4749-9c2d-138e960822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INFORMATION</vt:lpstr>
      <vt:lpstr>addenda or use of contingencies</vt:lpstr>
      <vt:lpstr>Interim report</vt:lpstr>
      <vt:lpstr>Forecast budget &amp; follow-up</vt:lpstr>
      <vt:lpstr> Final report</vt:lpstr>
      <vt:lpstr> Final sources of funding</vt:lpstr>
      <vt:lpstr>' Final report'!Print_Area</vt:lpstr>
      <vt:lpstr>' Final sources of funding'!Print_Area</vt:lpstr>
      <vt:lpstr>'Forecast budget &amp; follow-up'!Print_Area</vt:lpstr>
      <vt:lpstr>INFORMATION!Print_Area</vt:lpstr>
      <vt:lpstr>'Interim report'!Print_Area</vt:lpstr>
    </vt:vector>
  </TitlesOfParts>
  <Manager/>
  <Company>European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Laura.GIAMBELLI@ec.europa.eu</dc:creator>
  <cp:keywords/>
  <dc:description/>
  <cp:lastModifiedBy>Biljana Bozovic</cp:lastModifiedBy>
  <cp:revision/>
  <dcterms:created xsi:type="dcterms:W3CDTF">2005-06-24T09:18:28Z</dcterms:created>
  <dcterms:modified xsi:type="dcterms:W3CDTF">2026-02-25T19:38:48Z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0x010100418020D2B0C630478A3BDD49D686A818</vt:lpwstr>
  </property>
  <property fmtid="{D5CDD505-2E9C-101B-9397-08002B2CF9AE}" pid="3" name="MediaServiceImageTags">
    <vt:lpwstr/>
  </property>
</Properties>
</file>